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develop_cloud\bid_entry\07申請書\doc\ver5.1\reg_common\"/>
    </mc:Choice>
  </mc:AlternateContent>
  <xr:revisionPtr revIDLastSave="0" documentId="13_ncr:1_{6FBA6904-BF00-4974-B6A6-BF2491F7DFE9}" xr6:coauthVersionLast="47" xr6:coauthVersionMax="47" xr10:uidLastSave="{00000000-0000-0000-0000-000000000000}"/>
  <workbookProtection workbookAlgorithmName="SHA-512" workbookHashValue="/FctgGp4i4rQTDDYu8RX2+jImHpm5z2WfJcbOYzXOiLj7wMQA5kINZyNHdeGfn9E2HH4wF1m8C97oWlHtbYyXw==" workbookSaltValue="KUI+4pKz7fX8XWYCgOPceA==" workbookSpinCount="100000" lockStructure="1"/>
  <bookViews>
    <workbookView xWindow="390" yWindow="390" windowWidth="17280" windowHeight="14235" xr2:uid="{00000000-000D-0000-FFFF-FFFF00000000}"/>
  </bookViews>
  <sheets>
    <sheet name="入力シート" sheetId="7" r:id="rId1"/>
    <sheet name="settings" sheetId="9" state="hidden" r:id="rId2"/>
  </sheets>
  <definedNames>
    <definedName name="_xlnm.Print_Titles" localSheetId="0">入力シート!$1:$1</definedName>
    <definedName name="許可コード">settings!$A$10:$A$57</definedName>
    <definedName name="都道府県3">settings!$A$1</definedName>
    <definedName name="都道府県4">settings!$A$2</definedName>
    <definedName name="日付例">settings!$A$3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7" i="7" l="1"/>
  <c r="A105" i="7"/>
  <c r="A100" i="7"/>
  <c r="A98" i="7"/>
  <c r="A96" i="7"/>
  <c r="A85" i="7"/>
  <c r="A83" i="7"/>
  <c r="A71" i="7"/>
  <c r="A49" i="7"/>
  <c r="A47" i="7"/>
  <c r="A35" i="7"/>
  <c r="A15" i="7"/>
  <c r="J16" i="7" l="1"/>
  <c r="D109" i="7" l="1"/>
  <c r="J108" i="7"/>
  <c r="J101" i="7"/>
  <c r="D98" i="7"/>
  <c r="D100" i="7" s="1"/>
  <c r="A2" i="9" l="1"/>
  <c r="A1" i="9"/>
</calcChain>
</file>

<file path=xl/sharedStrings.xml><?xml version="1.0" encoding="utf-8"?>
<sst xmlns="http://schemas.openxmlformats.org/spreadsheetml/2006/main" count="162" uniqueCount="144">
  <si>
    <t>郵便番号</t>
    <rPh sb="0" eb="4">
      <t>ユウビンバンゴウ</t>
    </rPh>
    <phoneticPr fontId="5"/>
  </si>
  <si>
    <t>所在地</t>
    <rPh sb="0" eb="3">
      <t>ショザイチ</t>
    </rPh>
    <phoneticPr fontId="5"/>
  </si>
  <si>
    <t>商号又は名称カナ</t>
    <rPh sb="0" eb="2">
      <t>ショウゴウ</t>
    </rPh>
    <rPh sb="2" eb="3">
      <t>マタ</t>
    </rPh>
    <rPh sb="4" eb="6">
      <t>メイショウ</t>
    </rPh>
    <phoneticPr fontId="5"/>
  </si>
  <si>
    <t>商号又は名称</t>
    <rPh sb="0" eb="2">
      <t>ショウゴウ</t>
    </rPh>
    <rPh sb="2" eb="3">
      <t>マタ</t>
    </rPh>
    <rPh sb="4" eb="6">
      <t>メイショウ</t>
    </rPh>
    <phoneticPr fontId="5"/>
  </si>
  <si>
    <t>代表者氏名カナ</t>
    <rPh sb="0" eb="3">
      <t>ダイヒョウシャ</t>
    </rPh>
    <rPh sb="3" eb="5">
      <t>シメイ</t>
    </rPh>
    <phoneticPr fontId="5"/>
  </si>
  <si>
    <t>代表者氏名</t>
    <rPh sb="0" eb="3">
      <t>ダイヒョウシャ</t>
    </rPh>
    <rPh sb="3" eb="5">
      <t>シメイ</t>
    </rPh>
    <phoneticPr fontId="5"/>
  </si>
  <si>
    <t>電話番号</t>
    <rPh sb="0" eb="2">
      <t>デンワ</t>
    </rPh>
    <rPh sb="2" eb="4">
      <t>バンゴウ</t>
    </rPh>
    <phoneticPr fontId="5"/>
  </si>
  <si>
    <t>ＦＡＸ番号</t>
    <rPh sb="3" eb="5">
      <t>バンゴウ</t>
    </rPh>
    <phoneticPr fontId="5"/>
  </si>
  <si>
    <t>その他</t>
    <rPh sb="2" eb="3">
      <t>タ</t>
    </rPh>
    <phoneticPr fontId="4"/>
  </si>
  <si>
    <t>E-mailアドレス</t>
    <phoneticPr fontId="5"/>
  </si>
  <si>
    <t>全角カタカナで入力してください。姓と名は１文字分空けてください。</t>
    <phoneticPr fontId="4"/>
  </si>
  <si>
    <t>姓と名は１文字分空けてください。</t>
    <phoneticPr fontId="4"/>
  </si>
  <si>
    <t>正式名称で入力してください。個人の場合は「代表者」と入力してください。</t>
    <rPh sb="5" eb="7">
      <t>ニュウリョク</t>
    </rPh>
    <rPh sb="26" eb="28">
      <t>ニュウリョク</t>
    </rPh>
    <phoneticPr fontId="4"/>
  </si>
  <si>
    <t>代表者役職</t>
    <rPh sb="0" eb="3">
      <t>ダイヒョウシャ</t>
    </rPh>
    <rPh sb="3" eb="5">
      <t>ヤクショク</t>
    </rPh>
    <phoneticPr fontId="5"/>
  </si>
  <si>
    <t>受任者役職</t>
    <rPh sb="0" eb="2">
      <t>ジュニン</t>
    </rPh>
    <rPh sb="2" eb="3">
      <t>シャ</t>
    </rPh>
    <rPh sb="3" eb="5">
      <t>ヤクショク</t>
    </rPh>
    <phoneticPr fontId="5"/>
  </si>
  <si>
    <t>受任者氏名カナ</t>
    <rPh sb="0" eb="2">
      <t>ジュニン</t>
    </rPh>
    <rPh sb="2" eb="3">
      <t>シャ</t>
    </rPh>
    <rPh sb="3" eb="5">
      <t>シメイ</t>
    </rPh>
    <phoneticPr fontId="5"/>
  </si>
  <si>
    <t>受任者氏名</t>
    <rPh sb="0" eb="2">
      <t>ジュニン</t>
    </rPh>
    <rPh sb="2" eb="3">
      <t>シャ</t>
    </rPh>
    <rPh sb="3" eb="5">
      <t>シメイ</t>
    </rPh>
    <phoneticPr fontId="5"/>
  </si>
  <si>
    <t>E.その他の情報</t>
    <rPh sb="4" eb="5">
      <t>タ</t>
    </rPh>
    <rPh sb="6" eb="8">
      <t>ジョウホウ</t>
    </rPh>
    <phoneticPr fontId="4"/>
  </si>
  <si>
    <t>経営審査情報の更新</t>
    <rPh sb="0" eb="2">
      <t>ケイエイ</t>
    </rPh>
    <rPh sb="2" eb="4">
      <t>シンサ</t>
    </rPh>
    <rPh sb="4" eb="6">
      <t>ジョウホウ</t>
    </rPh>
    <rPh sb="7" eb="9">
      <t>コウシン</t>
    </rPh>
    <phoneticPr fontId="11"/>
  </si>
  <si>
    <t>無</t>
  </si>
  <si>
    <t>リストから選択してください。「有」を選択した場合は下記の項目を入力してください。</t>
    <rPh sb="18" eb="20">
      <t>センタク</t>
    </rPh>
    <rPh sb="25" eb="27">
      <t>カキ</t>
    </rPh>
    <rPh sb="28" eb="30">
      <t>コウモク</t>
    </rPh>
    <phoneticPr fontId="4"/>
  </si>
  <si>
    <t>変更</t>
  </si>
  <si>
    <t>業種名</t>
    <rPh sb="0" eb="2">
      <t>ギョウシュ</t>
    </rPh>
    <rPh sb="2" eb="3">
      <t>メイ</t>
    </rPh>
    <phoneticPr fontId="4"/>
  </si>
  <si>
    <t>許可
区分</t>
    <rPh sb="0" eb="2">
      <t>キョカ</t>
    </rPh>
    <rPh sb="3" eb="5">
      <t>クブン</t>
    </rPh>
    <phoneticPr fontId="4"/>
  </si>
  <si>
    <t>土木一式工事業</t>
  </si>
  <si>
    <t>建築一式工事業</t>
  </si>
  <si>
    <t>大工工事業</t>
  </si>
  <si>
    <t>左官工事業</t>
  </si>
  <si>
    <t>とび・土工・コンクリート工事業</t>
  </si>
  <si>
    <t>石工事業</t>
  </si>
  <si>
    <t>屋根工事業</t>
  </si>
  <si>
    <t>電気工事業</t>
  </si>
  <si>
    <t>管工事業</t>
  </si>
  <si>
    <t>タイル・レンガ・ブロック工事業</t>
  </si>
  <si>
    <t>鋼構造物工事業</t>
    <rPh sb="0" eb="1">
      <t>ハガネ</t>
    </rPh>
    <phoneticPr fontId="4"/>
  </si>
  <si>
    <t>鉄筋工事業</t>
  </si>
  <si>
    <t>しゅんせつ工事業</t>
  </si>
  <si>
    <t>板金工事業</t>
  </si>
  <si>
    <t>ガラス工事業</t>
  </si>
  <si>
    <t>塗装工事業</t>
  </si>
  <si>
    <t>防水工事業</t>
  </si>
  <si>
    <t>内装仕上工事業</t>
  </si>
  <si>
    <t>機械器具設置工事業</t>
  </si>
  <si>
    <t>熱絶縁工事業</t>
  </si>
  <si>
    <t>電気通信工事業</t>
  </si>
  <si>
    <t>造園工事業</t>
  </si>
  <si>
    <t>さく井工事業</t>
  </si>
  <si>
    <t>建具工事業</t>
  </si>
  <si>
    <t>水道施設工事業</t>
  </si>
  <si>
    <t>消防施設工事業</t>
  </si>
  <si>
    <t>清掃施設工事業</t>
  </si>
  <si>
    <t>解体工事業</t>
  </si>
  <si>
    <t>都道府県から入力してください。</t>
    <phoneticPr fontId="4"/>
  </si>
  <si>
    <t xml:space="preserve"> 背景色が水色、またはピンク色の項目を入力してください。ピンク色は必須項目です。</t>
    <rPh sb="1" eb="4">
      <t>ハイケイショク</t>
    </rPh>
    <rPh sb="5" eb="7">
      <t>ミズイロ</t>
    </rPh>
    <rPh sb="14" eb="15">
      <t>イロ</t>
    </rPh>
    <rPh sb="16" eb="18">
      <t>コウモク</t>
    </rPh>
    <rPh sb="19" eb="21">
      <t>ニュウリョク</t>
    </rPh>
    <rPh sb="31" eb="32">
      <t>イロ</t>
    </rPh>
    <rPh sb="33" eb="35">
      <t>ヒッス</t>
    </rPh>
    <rPh sb="35" eb="37">
      <t>コウモク</t>
    </rPh>
    <phoneticPr fontId="4"/>
  </si>
  <si>
    <t xml:space="preserve"> エクセルの計算方法は「自動」に設定してください。</t>
    <rPh sb="6" eb="8">
      <t>ケイサン</t>
    </rPh>
    <rPh sb="8" eb="10">
      <t>ホウホウ</t>
    </rPh>
    <rPh sb="12" eb="14">
      <t>ジドウ</t>
    </rPh>
    <rPh sb="16" eb="18">
      <t>セッテイ</t>
    </rPh>
    <phoneticPr fontId="4"/>
  </si>
  <si>
    <t xml:space="preserve"> 行の追加、削除、シートの変更などはできません。</t>
    <rPh sb="1" eb="2">
      <t>ギョウ</t>
    </rPh>
    <rPh sb="3" eb="5">
      <t>ツイカ</t>
    </rPh>
    <rPh sb="6" eb="8">
      <t>サクジョ</t>
    </rPh>
    <rPh sb="13" eb="15">
      <t>ヘンコウ</t>
    </rPh>
    <phoneticPr fontId="4"/>
  </si>
  <si>
    <t>A.共通</t>
    <rPh sb="2" eb="4">
      <t>キョウツウ</t>
    </rPh>
    <phoneticPr fontId="4"/>
  </si>
  <si>
    <t>※変更がある項目のみを入力してください。変更のないところは未入力のままにしておいてください。</t>
    <rPh sb="1" eb="3">
      <t>ヘンコウ</t>
    </rPh>
    <rPh sb="6" eb="8">
      <t>コウモク</t>
    </rPh>
    <rPh sb="11" eb="13">
      <t>ニュウリョク</t>
    </rPh>
    <rPh sb="20" eb="22">
      <t>ヘンコウ</t>
    </rPh>
    <rPh sb="29" eb="32">
      <t>ミニュウリョク</t>
    </rPh>
    <phoneticPr fontId="4"/>
  </si>
  <si>
    <t>変更年月日</t>
    <rPh sb="0" eb="2">
      <t>ヘンコウ</t>
    </rPh>
    <rPh sb="2" eb="5">
      <t>ネンガッピ</t>
    </rPh>
    <phoneticPr fontId="11"/>
  </si>
  <si>
    <t>許可</t>
    <rPh sb="0" eb="2">
      <t>キョカ</t>
    </rPh>
    <phoneticPr fontId="4"/>
  </si>
  <si>
    <t>第</t>
    <rPh sb="0" eb="1">
      <t>ダイ</t>
    </rPh>
    <phoneticPr fontId="4"/>
  </si>
  <si>
    <t>号</t>
    <phoneticPr fontId="4"/>
  </si>
  <si>
    <t>01:北海道知事</t>
  </si>
  <si>
    <t>02:青森県知事</t>
  </si>
  <si>
    <t>03:岩手県知事</t>
  </si>
  <si>
    <t>04:宮城県知事</t>
  </si>
  <si>
    <t>05:秋田県知事</t>
  </si>
  <si>
    <t>06:山形県知事</t>
  </si>
  <si>
    <t>07:福島県知事</t>
  </si>
  <si>
    <t>08:茨城県知事</t>
  </si>
  <si>
    <t>09:栃木県知事</t>
  </si>
  <si>
    <t>10:群馬県知事</t>
  </si>
  <si>
    <t>11:埼玉県知事</t>
  </si>
  <si>
    <t>12:千葉県知事</t>
  </si>
  <si>
    <t>13:東京都知事</t>
  </si>
  <si>
    <t>14:神奈川県知事</t>
  </si>
  <si>
    <t>15:新潟県知事</t>
  </si>
  <si>
    <t>16:富山県知事</t>
  </si>
  <si>
    <t>17:石川県知事</t>
  </si>
  <si>
    <t>18:福井県知事</t>
  </si>
  <si>
    <t>19:山梨県知事</t>
  </si>
  <si>
    <t>20:長野県知事</t>
  </si>
  <si>
    <t>21:岐阜県知事</t>
  </si>
  <si>
    <t>22:静岡県知事</t>
  </si>
  <si>
    <t>23:愛知県知事</t>
  </si>
  <si>
    <t>24:三重県知事</t>
  </si>
  <si>
    <t>25:滋賀県知事</t>
  </si>
  <si>
    <t>26:京都府知事</t>
  </si>
  <si>
    <t>27:大阪府知事</t>
  </si>
  <si>
    <t>28:兵庫県知事</t>
  </si>
  <si>
    <t>29:奈良県知事</t>
  </si>
  <si>
    <t>30:和歌山県知事</t>
  </si>
  <si>
    <t>31:鳥取県知事</t>
  </si>
  <si>
    <t>32:島根県知事</t>
  </si>
  <si>
    <t>33:岡山県知事</t>
  </si>
  <si>
    <t>34:広島県知事</t>
  </si>
  <si>
    <t>35:山口県知事</t>
  </si>
  <si>
    <t>36:徳島県知事</t>
  </si>
  <si>
    <t>37:香川県知事</t>
  </si>
  <si>
    <t>38:愛媛県知事</t>
  </si>
  <si>
    <t>39:高知県知事</t>
  </si>
  <si>
    <t>40:福岡県知事</t>
  </si>
  <si>
    <t>41:佐賀県知事</t>
  </si>
  <si>
    <t>42:長崎県知事</t>
  </si>
  <si>
    <t>43:熊本県知事</t>
  </si>
  <si>
    <t>44:大分県知事</t>
  </si>
  <si>
    <t>45:宮崎県知事</t>
  </si>
  <si>
    <t>46:鹿児島県知事</t>
  </si>
  <si>
    <t>47:沖縄県知事</t>
  </si>
  <si>
    <t>B.主たる営業所(本社)情報</t>
    <rPh sb="2" eb="3">
      <t>シュ</t>
    </rPh>
    <rPh sb="5" eb="8">
      <t>エイギョウショ</t>
    </rPh>
    <rPh sb="9" eb="11">
      <t>ホンシャ</t>
    </rPh>
    <rPh sb="12" eb="14">
      <t>ジョウホウ</t>
    </rPh>
    <phoneticPr fontId="4"/>
  </si>
  <si>
    <t>C.契約する営業所情報</t>
    <rPh sb="2" eb="4">
      <t>ケイヤク</t>
    </rPh>
    <rPh sb="6" eb="9">
      <t>エイギョウショ</t>
    </rPh>
    <rPh sb="9" eb="11">
      <t>ジョウホウ</t>
    </rPh>
    <phoneticPr fontId="4"/>
  </si>
  <si>
    <t>舗装工事業</t>
    <phoneticPr fontId="4"/>
  </si>
  <si>
    <t>　プレストレストコンクリート</t>
    <phoneticPr fontId="4"/>
  </si>
  <si>
    <t>　法面処理</t>
    <phoneticPr fontId="4"/>
  </si>
  <si>
    <t>　鋼橋上部</t>
    <phoneticPr fontId="4"/>
  </si>
  <si>
    <t>神石高原町 入札参加資格審査申請書 変更届</t>
    <rPh sb="0" eb="4">
      <t>ジンセキコウゲン</t>
    </rPh>
    <rPh sb="4" eb="5">
      <t>チョウ</t>
    </rPh>
    <rPh sb="6" eb="8">
      <t>ニュウサツ</t>
    </rPh>
    <rPh sb="8" eb="10">
      <t>サンカ</t>
    </rPh>
    <rPh sb="10" eb="12">
      <t>シカク</t>
    </rPh>
    <rPh sb="12" eb="14">
      <t>シンサ</t>
    </rPh>
    <rPh sb="14" eb="17">
      <t>シンセイショ</t>
    </rPh>
    <phoneticPr fontId="4"/>
  </si>
  <si>
    <t>経営事項審査申請内容</t>
    <phoneticPr fontId="4"/>
  </si>
  <si>
    <t>総合評定値(P)</t>
    <rPh sb="2" eb="4">
      <t>ヒョウテイ</t>
    </rPh>
    <rPh sb="4" eb="5">
      <t>チ</t>
    </rPh>
    <phoneticPr fontId="4"/>
  </si>
  <si>
    <t>官公庁実績</t>
    <phoneticPr fontId="4"/>
  </si>
  <si>
    <t>年間平均完成工事高（千円）</t>
    <rPh sb="0" eb="2">
      <t>ネンカン</t>
    </rPh>
    <rPh sb="10" eb="12">
      <t>センエン</t>
    </rPh>
    <phoneticPr fontId="4"/>
  </si>
  <si>
    <r>
      <rPr>
        <b/>
        <sz val="10"/>
        <color rgb="FFFF0000"/>
        <rFont val="ＭＳ ゴシック"/>
        <family val="3"/>
        <charset val="128"/>
      </rPr>
      <t>【建設工事のみ】</t>
    </r>
    <r>
      <rPr>
        <sz val="10"/>
        <color rgb="FFFF0000"/>
        <rFont val="ＭＳ ゴシック"/>
        <family val="3"/>
        <charset val="128"/>
      </rPr>
      <t>建設業許可を更新する場合、(1)建設業許可の更新を「有」にし、(2)(3)を入力してください。
建設業許可を更新しない場合は、そのままにしておいてください。</t>
    </r>
    <rPh sb="1" eb="3">
      <t>ケンセツ</t>
    </rPh>
    <rPh sb="3" eb="5">
      <t>コウジ</t>
    </rPh>
    <rPh sb="8" eb="11">
      <t>ケンセツギョウ</t>
    </rPh>
    <rPh sb="11" eb="13">
      <t>キョカ</t>
    </rPh>
    <rPh sb="14" eb="16">
      <t>コウシン</t>
    </rPh>
    <rPh sb="18" eb="20">
      <t>バアイ</t>
    </rPh>
    <rPh sb="24" eb="27">
      <t>ケンセツギョウ</t>
    </rPh>
    <rPh sb="27" eb="29">
      <t>キョカ</t>
    </rPh>
    <rPh sb="30" eb="32">
      <t>コウシン</t>
    </rPh>
    <rPh sb="34" eb="35">
      <t>アリ</t>
    </rPh>
    <rPh sb="46" eb="48">
      <t>ニュウリョク</t>
    </rPh>
    <rPh sb="56" eb="59">
      <t>ケンセツギョウ</t>
    </rPh>
    <rPh sb="59" eb="61">
      <t>キョカ</t>
    </rPh>
    <rPh sb="62" eb="64">
      <t>コウシン</t>
    </rPh>
    <rPh sb="67" eb="69">
      <t>バアイ</t>
    </rPh>
    <phoneticPr fontId="4"/>
  </si>
  <si>
    <t>建設業許可の更新</t>
    <rPh sb="0" eb="5">
      <t>ケンセツギョウキョカ</t>
    </rPh>
    <rPh sb="6" eb="8">
      <t>コウシン</t>
    </rPh>
    <phoneticPr fontId="11"/>
  </si>
  <si>
    <t>許可の有効期限日</t>
    <rPh sb="0" eb="2">
      <t>キョカ</t>
    </rPh>
    <rPh sb="3" eb="5">
      <t>ユウコウ</t>
    </rPh>
    <rPh sb="5" eb="7">
      <t>キゲン</t>
    </rPh>
    <rPh sb="7" eb="8">
      <t>ビ</t>
    </rPh>
    <phoneticPr fontId="5"/>
  </si>
  <si>
    <r>
      <rPr>
        <b/>
        <sz val="10"/>
        <color rgb="FFFF0000"/>
        <rFont val="ＭＳ ゴシック"/>
        <family val="3"/>
        <charset val="128"/>
      </rPr>
      <t>【建設工事のみ】</t>
    </r>
    <r>
      <rPr>
        <sz val="10"/>
        <color rgb="FFFF0000"/>
        <rFont val="ＭＳ ゴシック"/>
        <family val="3"/>
        <charset val="128"/>
      </rPr>
      <t>経営審査情報を更新する場合、(4)経営審査情報の更新を「有」にし、(5)(6)を入力してください。
経営審査情報を更新しない場合は、そのままにしておいてください。</t>
    </r>
    <rPh sb="1" eb="3">
      <t>ケンセツ</t>
    </rPh>
    <rPh sb="3" eb="5">
      <t>コウジ</t>
    </rPh>
    <rPh sb="8" eb="10">
      <t>ケイエイ</t>
    </rPh>
    <rPh sb="10" eb="12">
      <t>シンサ</t>
    </rPh>
    <rPh sb="12" eb="14">
      <t>ジョウホウ</t>
    </rPh>
    <rPh sb="15" eb="17">
      <t>コウシン</t>
    </rPh>
    <rPh sb="19" eb="21">
      <t>バアイ</t>
    </rPh>
    <rPh sb="25" eb="27">
      <t>ケイエイ</t>
    </rPh>
    <rPh sb="27" eb="29">
      <t>シンサ</t>
    </rPh>
    <rPh sb="29" eb="31">
      <t>ジョウホウ</t>
    </rPh>
    <rPh sb="32" eb="34">
      <t>コウシン</t>
    </rPh>
    <rPh sb="36" eb="37">
      <t>アリ</t>
    </rPh>
    <rPh sb="48" eb="50">
      <t>ニュウリョク</t>
    </rPh>
    <rPh sb="58" eb="64">
      <t>ケイエイシンサジョウホウ</t>
    </rPh>
    <rPh sb="65" eb="67">
      <t>コウシン</t>
    </rPh>
    <phoneticPr fontId="4"/>
  </si>
  <si>
    <t>経営事項審査結果</t>
    <phoneticPr fontId="5"/>
  </si>
  <si>
    <t>D.建設工事 業種情報</t>
    <rPh sb="2" eb="6">
      <t>ケンセツコウジ</t>
    </rPh>
    <rPh sb="7" eb="11">
      <t>ギョウシュジョウホウ</t>
    </rPh>
    <phoneticPr fontId="4"/>
  </si>
  <si>
    <t>契約する営業所の
許可区分</t>
    <rPh sb="0" eb="2">
      <t>ケイヤク</t>
    </rPh>
    <rPh sb="4" eb="7">
      <t>エイギョウショ</t>
    </rPh>
    <rPh sb="9" eb="11">
      <t>キョカ</t>
    </rPh>
    <rPh sb="11" eb="13">
      <t>クブン</t>
    </rPh>
    <phoneticPr fontId="4"/>
  </si>
  <si>
    <t>入札参加資格審査申請書及び添付書類の記載事項について、下記のとおり変更しましたので届出します。</t>
    <phoneticPr fontId="4"/>
  </si>
  <si>
    <t>例)カブシキガイシャスズキグミ　正式名称を全角カタカナで入力してください。</t>
    <phoneticPr fontId="4"/>
  </si>
  <si>
    <t>例)株式会社鈴木組　正式名称で入力してください。</t>
    <rPh sb="10" eb="12">
      <t>セイシキ</t>
    </rPh>
    <rPh sb="12" eb="14">
      <t>メイショウ</t>
    </rPh>
    <rPh sb="15" eb="17">
      <t>ニュウリョク</t>
    </rPh>
    <phoneticPr fontId="4"/>
  </si>
  <si>
    <t>例)0000-00-0000　半角の数字とハイフンで入力してください。</t>
    <phoneticPr fontId="4"/>
  </si>
  <si>
    <t>@を含む半角文字で入力してください。</t>
    <phoneticPr fontId="4"/>
  </si>
  <si>
    <t>例)所長　正式名称で入力してください。</t>
    <rPh sb="10" eb="12">
      <t>ニュウリョク</t>
    </rPh>
    <phoneticPr fontId="4"/>
  </si>
  <si>
    <t>例)カブシキガイシャスズキグミ　ヒロシマエイギョウショ
正式名称を全角カタカナで入力してください。支店・営業所名は、１文字空けて入力してください。</t>
    <phoneticPr fontId="4"/>
  </si>
  <si>
    <t>例)株式会社鈴木組　広島営業所
正式名称で入力してください。支店・営業所名は、１文字空けて入力してください。</t>
    <rPh sb="10" eb="12">
      <t>ヒロシマ</t>
    </rPh>
    <phoneticPr fontId="4"/>
  </si>
  <si>
    <t>建設業の許可番号を入力してください。
大臣/知事許可をリストから選択し、番号(6桁以内)を半角の数字で入力してください。例)012345</t>
    <rPh sb="0" eb="3">
      <t>ケンセツギョウ</t>
    </rPh>
    <rPh sb="4" eb="6">
      <t>キョカ</t>
    </rPh>
    <rPh sb="6" eb="8">
      <t>バンゴウ</t>
    </rPh>
    <rPh sb="9" eb="11">
      <t>ニュウリョク</t>
    </rPh>
    <rPh sb="19" eb="21">
      <t>ダイジン</t>
    </rPh>
    <rPh sb="22" eb="24">
      <t>チジ</t>
    </rPh>
    <rPh sb="24" eb="26">
      <t>キョカ</t>
    </rPh>
    <rPh sb="32" eb="34">
      <t>センタク</t>
    </rPh>
    <rPh sb="36" eb="38">
      <t>バンゴウ</t>
    </rPh>
    <rPh sb="40" eb="41">
      <t>ケタ</t>
    </rPh>
    <rPh sb="41" eb="43">
      <t>イナイ</t>
    </rPh>
    <rPh sb="45" eb="47">
      <t>ハンカク</t>
    </rPh>
    <rPh sb="48" eb="50">
      <t>スウジ</t>
    </rPh>
    <rPh sb="51" eb="53">
      <t>ニュウリョク</t>
    </rPh>
    <rPh sb="60" eb="61">
      <t>レイ</t>
    </rPh>
    <phoneticPr fontId="4"/>
  </si>
  <si>
    <t>上記以外を変更する場合、(1)その他に具体的な内容を入力してください。　例).取り下げ等</t>
    <rPh sb="0" eb="2">
      <t>ジョウキ</t>
    </rPh>
    <rPh sb="2" eb="4">
      <t>イガイ</t>
    </rPh>
    <rPh sb="5" eb="7">
      <t>ヘンコウ</t>
    </rPh>
    <rPh sb="9" eb="11">
      <t>バアイ</t>
    </rPh>
    <rPh sb="17" eb="18">
      <t>タ</t>
    </rPh>
    <rPh sb="19" eb="22">
      <t>グタイテキ</t>
    </rPh>
    <rPh sb="26" eb="28">
      <t>ニュウリョク</t>
    </rPh>
    <rPh sb="36" eb="37">
      <t>レイ</t>
    </rPh>
    <phoneticPr fontId="4"/>
  </si>
  <si>
    <t>例)1000001　「-（ハイフン）」を使わず7桁の数字で入力してください。</t>
    <phoneticPr fontId="4"/>
  </si>
  <si>
    <t>00:国土交通大臣</t>
    <phoneticPr fontId="4"/>
  </si>
  <si>
    <t>例)2023/4/1、R5/4/1</t>
    <phoneticPr fontId="4"/>
  </si>
  <si>
    <t>34_神石高原町</t>
  </si>
  <si>
    <t>許可番号</t>
    <rPh sb="0" eb="2">
      <t>キョカ</t>
    </rPh>
    <rPh sb="2" eb="4">
      <t>バンゴウ</t>
    </rPh>
    <phoneticPr fontId="5"/>
  </si>
  <si>
    <t>審査基準日</t>
    <phoneticPr fontId="5"/>
  </si>
  <si>
    <t>経営事項審査結果表を基に、許可区分、経営事項審査申請内容、契約する営業所の許可区分欄を入力してください。
許可区分、官公庁実績、契約する営業所の許可区分欄は、リストから選択してください。</t>
    <rPh sb="18" eb="20">
      <t>ケイエイ</t>
    </rPh>
    <rPh sb="20" eb="22">
      <t>ジコウ</t>
    </rPh>
    <rPh sb="22" eb="24">
      <t>シンサ</t>
    </rPh>
    <rPh sb="24" eb="26">
      <t>シンセイ</t>
    </rPh>
    <rPh sb="26" eb="28">
      <t>ナイヨウ</t>
    </rPh>
    <rPh sb="29" eb="31">
      <t>ケイヤク</t>
    </rPh>
    <rPh sb="33" eb="36">
      <t>エイギョウショ</t>
    </rPh>
    <rPh sb="37" eb="41">
      <t>キョカクブン</t>
    </rPh>
    <rPh sb="41" eb="42">
      <t>ラン</t>
    </rPh>
    <rPh sb="58" eb="61">
      <t>カンコウチョウ</t>
    </rPh>
    <rPh sb="61" eb="63">
      <t>ジッセキ</t>
    </rPh>
    <rPh sb="64" eb="66">
      <t>ケイヤク</t>
    </rPh>
    <rPh sb="68" eb="71">
      <t>エイギョウショ</t>
    </rPh>
    <rPh sb="72" eb="76">
      <t>キョカクブン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</si>
</sst>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ggge&quot;年&quot;m&quot;月&quot;d&quot;日&quot;"/>
    <numFmt numFmtId="177" formatCode="&quot;Ver.&quot;yyyymmdd"/>
    <numFmt numFmtId="178" formatCode="\(#\)"/>
    <numFmt numFmtId="179" formatCode="000\-0000"/>
    <numFmt numFmtId="180" formatCode="#,##0_ ;[Red]\-#,##0\ "/>
    <numFmt numFmtId="181" formatCode="#,##0_ "/>
    <numFmt numFmtId="182" formatCode="0000000"/>
  </numFmts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i/>
      <sz val="11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 tint="4.9989318521683403E-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DFC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auto="1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hair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82">
    <xf numFmtId="0" fontId="0" fillId="0" borderId="0" xfId="0">
      <alignment vertical="center"/>
    </xf>
    <xf numFmtId="0" fontId="3" fillId="0" borderId="0" xfId="2" applyFont="1">
      <alignment vertical="center"/>
    </xf>
    <xf numFmtId="49" fontId="3" fillId="2" borderId="28" xfId="1" applyNumberFormat="1" applyFont="1" applyFill="1" applyBorder="1" applyAlignment="1" applyProtection="1">
      <alignment horizontal="left" vertical="center"/>
      <protection locked="0"/>
    </xf>
    <xf numFmtId="49" fontId="17" fillId="2" borderId="27" xfId="1" applyNumberFormat="1" applyFont="1" applyFill="1" applyBorder="1" applyAlignment="1" applyProtection="1">
      <alignment horizontal="left" vertical="center"/>
      <protection locked="0"/>
    </xf>
    <xf numFmtId="49" fontId="3" fillId="2" borderId="15" xfId="1" applyNumberFormat="1" applyFont="1" applyFill="1" applyBorder="1" applyAlignment="1" applyProtection="1">
      <alignment horizontal="left" vertical="center"/>
      <protection locked="0"/>
    </xf>
    <xf numFmtId="49" fontId="17" fillId="2" borderId="24" xfId="1" applyNumberFormat="1" applyFont="1" applyFill="1" applyBorder="1" applyAlignment="1" applyProtection="1">
      <alignment horizontal="left" vertical="center"/>
      <protection locked="0"/>
    </xf>
    <xf numFmtId="49" fontId="17" fillId="2" borderId="36" xfId="1" applyNumberFormat="1" applyFont="1" applyFill="1" applyBorder="1" applyAlignment="1" applyProtection="1">
      <alignment horizontal="left" vertical="center"/>
      <protection locked="0"/>
    </xf>
    <xf numFmtId="49" fontId="17" fillId="2" borderId="34" xfId="1" applyNumberFormat="1" applyFont="1" applyFill="1" applyBorder="1" applyAlignment="1" applyProtection="1">
      <alignment horizontal="left" vertical="center"/>
      <protection locked="0"/>
    </xf>
    <xf numFmtId="49" fontId="17" fillId="2" borderId="35" xfId="1" applyNumberFormat="1" applyFont="1" applyFill="1" applyBorder="1" applyAlignment="1" applyProtection="1">
      <alignment horizontal="left" vertical="center"/>
      <protection locked="0"/>
    </xf>
    <xf numFmtId="49" fontId="17" fillId="2" borderId="15" xfId="1" applyNumberFormat="1" applyFont="1" applyFill="1" applyBorder="1" applyAlignment="1" applyProtection="1">
      <alignment horizontal="left" vertical="center"/>
      <protection locked="0"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49" fontId="17" fillId="2" borderId="14" xfId="1" applyNumberFormat="1" applyFont="1" applyFill="1" applyBorder="1" applyAlignment="1" applyProtection="1">
      <alignment horizontal="left" vertical="center"/>
      <protection locked="0"/>
    </xf>
    <xf numFmtId="49" fontId="17" fillId="2" borderId="12" xfId="1" applyNumberFormat="1" applyFont="1" applyFill="1" applyBorder="1" applyAlignment="1" applyProtection="1">
      <alignment horizontal="left" vertical="center"/>
      <protection locked="0"/>
    </xf>
    <xf numFmtId="49" fontId="17" fillId="2" borderId="28" xfId="1" applyNumberFormat="1" applyFont="1" applyFill="1" applyBorder="1" applyAlignment="1" applyProtection="1">
      <alignment horizontal="left" vertical="center"/>
      <protection locked="0"/>
    </xf>
    <xf numFmtId="182" fontId="3" fillId="2" borderId="0" xfId="0" applyNumberFormat="1" applyFont="1" applyFill="1" applyAlignment="1" applyProtection="1">
      <alignment horizontal="left" vertical="center"/>
      <protection locked="0"/>
    </xf>
    <xf numFmtId="179" fontId="3" fillId="2" borderId="0" xfId="0" applyNumberFormat="1" applyFont="1" applyFill="1" applyAlignment="1" applyProtection="1">
      <alignment horizontal="left" vertical="center"/>
      <protection locked="0"/>
    </xf>
    <xf numFmtId="176" fontId="3" fillId="2" borderId="0" xfId="0" applyNumberFormat="1" applyFont="1" applyFill="1" applyAlignment="1" applyProtection="1">
      <alignment horizontal="left" vertical="center"/>
      <protection locked="0"/>
    </xf>
    <xf numFmtId="38" fontId="17" fillId="2" borderId="34" xfId="0" applyNumberFormat="1" applyFont="1" applyFill="1" applyBorder="1" applyAlignment="1" applyProtection="1">
      <alignment horizontal="right" vertical="center"/>
      <protection locked="0"/>
    </xf>
    <xf numFmtId="0" fontId="17" fillId="2" borderId="35" xfId="0" applyFont="1" applyFill="1" applyBorder="1" applyAlignment="1" applyProtection="1">
      <alignment horizontal="right" vertical="center"/>
      <protection locked="0"/>
    </xf>
    <xf numFmtId="0" fontId="17" fillId="2" borderId="15" xfId="0" applyFont="1" applyFill="1" applyBorder="1" applyAlignment="1" applyProtection="1">
      <alignment horizontal="right" vertical="center"/>
      <protection locked="0"/>
    </xf>
    <xf numFmtId="38" fontId="17" fillId="2" borderId="34" xfId="1" applyNumberFormat="1" applyFont="1" applyFill="1" applyBorder="1" applyAlignment="1" applyProtection="1">
      <alignment horizontal="right" vertical="center"/>
      <protection locked="0"/>
    </xf>
    <xf numFmtId="180" fontId="17" fillId="2" borderId="15" xfId="1" applyNumberFormat="1" applyFont="1" applyFill="1" applyBorder="1" applyAlignment="1" applyProtection="1">
      <alignment horizontal="right" vertical="center"/>
      <protection locked="0"/>
    </xf>
    <xf numFmtId="38" fontId="17" fillId="2" borderId="14" xfId="1" applyNumberFormat="1" applyFont="1" applyFill="1" applyBorder="1" applyAlignment="1" applyProtection="1">
      <alignment horizontal="right" vertical="center"/>
      <protection locked="0"/>
    </xf>
    <xf numFmtId="180" fontId="17" fillId="2" borderId="28" xfId="1" applyNumberFormat="1" applyFont="1" applyFill="1" applyBorder="1" applyAlignment="1" applyProtection="1">
      <alignment horizontal="right" vertical="center"/>
      <protection locked="0"/>
    </xf>
    <xf numFmtId="38" fontId="17" fillId="2" borderId="18" xfId="0" applyNumberFormat="1" applyFont="1" applyFill="1" applyBorder="1" applyAlignment="1" applyProtection="1">
      <alignment horizontal="right" vertical="center"/>
      <protection locked="0"/>
    </xf>
    <xf numFmtId="0" fontId="17" fillId="2" borderId="17" xfId="0" applyFont="1" applyFill="1" applyBorder="1" applyAlignment="1" applyProtection="1">
      <alignment horizontal="right" vertical="center"/>
      <protection locked="0"/>
    </xf>
    <xf numFmtId="0" fontId="17" fillId="2" borderId="31" xfId="0" applyFont="1" applyFill="1" applyBorder="1" applyAlignment="1" applyProtection="1">
      <alignment horizontal="right" vertical="center"/>
      <protection locked="0"/>
    </xf>
    <xf numFmtId="49" fontId="17" fillId="2" borderId="18" xfId="1" applyNumberFormat="1" applyFont="1" applyFill="1" applyBorder="1" applyAlignment="1" applyProtection="1">
      <alignment horizontal="left" vertical="center"/>
      <protection locked="0"/>
    </xf>
    <xf numFmtId="49" fontId="17" fillId="2" borderId="17" xfId="1" applyNumberFormat="1" applyFont="1" applyFill="1" applyBorder="1" applyAlignment="1" applyProtection="1">
      <alignment horizontal="left" vertical="center"/>
      <protection locked="0"/>
    </xf>
    <xf numFmtId="49" fontId="17" fillId="2" borderId="31" xfId="1" applyNumberFormat="1" applyFont="1" applyFill="1" applyBorder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 wrapText="1"/>
      <protection locked="0"/>
    </xf>
    <xf numFmtId="38" fontId="17" fillId="2" borderId="14" xfId="0" applyNumberFormat="1" applyFont="1" applyFill="1" applyBorder="1" applyAlignment="1" applyProtection="1">
      <alignment horizontal="right" vertical="center"/>
      <protection locked="0"/>
    </xf>
    <xf numFmtId="180" fontId="17" fillId="2" borderId="12" xfId="0" applyNumberFormat="1" applyFont="1" applyFill="1" applyBorder="1" applyAlignment="1" applyProtection="1">
      <alignment horizontal="right" vertical="center"/>
      <protection locked="0"/>
    </xf>
    <xf numFmtId="180" fontId="17" fillId="2" borderId="28" xfId="0" applyNumberFormat="1" applyFont="1" applyFill="1" applyBorder="1" applyAlignment="1" applyProtection="1">
      <alignment horizontal="right" vertical="center"/>
      <protection locked="0"/>
    </xf>
    <xf numFmtId="49" fontId="3" fillId="2" borderId="0" xfId="0" applyNumberFormat="1" applyFont="1" applyFill="1" applyAlignment="1" applyProtection="1">
      <alignment horizontal="left" vertical="center" shrinkToFit="1"/>
      <protection locked="0"/>
    </xf>
    <xf numFmtId="38" fontId="17" fillId="2" borderId="18" xfId="1" applyNumberFormat="1" applyFont="1" applyFill="1" applyBorder="1" applyAlignment="1" applyProtection="1">
      <alignment horizontal="right" vertical="center"/>
      <protection locked="0"/>
    </xf>
    <xf numFmtId="180" fontId="17" fillId="2" borderId="31" xfId="1" applyNumberFormat="1" applyFont="1" applyFill="1" applyBorder="1" applyAlignment="1" applyProtection="1">
      <alignment horizontal="right" vertical="center"/>
      <protection locked="0"/>
    </xf>
    <xf numFmtId="0" fontId="3" fillId="0" borderId="0" xfId="6" applyFont="1" applyAlignment="1" applyProtection="1">
      <alignment vertical="center" wrapText="1"/>
    </xf>
    <xf numFmtId="0" fontId="7" fillId="0" borderId="0" xfId="2" applyFont="1" applyProtection="1">
      <alignment vertical="center"/>
    </xf>
    <xf numFmtId="0" fontId="7" fillId="0" borderId="0" xfId="2" applyFont="1" applyAlignment="1" applyProtection="1">
      <alignment vertical="center" wrapText="1"/>
    </xf>
    <xf numFmtId="0" fontId="3" fillId="0" borderId="0" xfId="2" applyFont="1" applyAlignment="1" applyProtection="1">
      <alignment vertical="center" wrapText="1"/>
    </xf>
    <xf numFmtId="177" fontId="6" fillId="0" borderId="0" xfId="1" applyNumberFormat="1" applyFont="1" applyAlignment="1" applyProtection="1">
      <alignment vertical="top"/>
    </xf>
    <xf numFmtId="177" fontId="6" fillId="0" borderId="0" xfId="1" applyNumberFormat="1" applyFont="1" applyAlignment="1" applyProtection="1">
      <alignment horizontal="right" vertical="top"/>
    </xf>
    <xf numFmtId="0" fontId="7" fillId="0" borderId="0" xfId="2" applyFont="1" applyAlignment="1" applyProtection="1">
      <alignment horizontal="left" vertical="center" wrapText="1"/>
    </xf>
    <xf numFmtId="177" fontId="6" fillId="0" borderId="0" xfId="1" applyNumberFormat="1" applyFont="1" applyAlignment="1" applyProtection="1">
      <alignment horizontal="right" vertical="top"/>
    </xf>
    <xf numFmtId="0" fontId="3" fillId="0" borderId="0" xfId="1" applyFont="1" applyProtection="1">
      <alignment vertical="center"/>
    </xf>
    <xf numFmtId="0" fontId="3" fillId="0" borderId="0" xfId="2" applyFont="1" applyProtection="1">
      <alignment vertical="center"/>
    </xf>
    <xf numFmtId="0" fontId="17" fillId="0" borderId="3" xfId="2" applyFont="1" applyBorder="1" applyAlignment="1" applyProtection="1">
      <alignment vertical="center" wrapText="1"/>
    </xf>
    <xf numFmtId="0" fontId="17" fillId="0" borderId="4" xfId="2" applyFont="1" applyBorder="1" applyAlignment="1" applyProtection="1">
      <alignment vertical="center" wrapText="1"/>
    </xf>
    <xf numFmtId="0" fontId="17" fillId="0" borderId="6" xfId="2" applyFont="1" applyBorder="1" applyAlignment="1" applyProtection="1">
      <alignment vertical="center" wrapText="1"/>
    </xf>
    <xf numFmtId="0" fontId="17" fillId="0" borderId="7" xfId="2" applyFont="1" applyBorder="1" applyProtection="1">
      <alignment vertical="center"/>
    </xf>
    <xf numFmtId="0" fontId="17" fillId="0" borderId="0" xfId="2" applyFont="1" applyProtection="1">
      <alignment vertical="center"/>
    </xf>
    <xf numFmtId="0" fontId="17" fillId="0" borderId="8" xfId="2" applyFont="1" applyBorder="1" applyAlignment="1" applyProtection="1">
      <alignment vertical="center" wrapText="1"/>
    </xf>
    <xf numFmtId="0" fontId="17" fillId="0" borderId="5" xfId="2" applyFont="1" applyBorder="1" applyProtection="1">
      <alignment vertical="center"/>
    </xf>
    <xf numFmtId="0" fontId="17" fillId="0" borderId="1" xfId="2" applyFont="1" applyBorder="1" applyProtection="1">
      <alignment vertical="center"/>
    </xf>
    <xf numFmtId="0" fontId="17" fillId="0" borderId="2" xfId="2" applyFont="1" applyBorder="1" applyAlignment="1" applyProtection="1">
      <alignment vertical="center" wrapText="1"/>
    </xf>
    <xf numFmtId="176" fontId="3" fillId="0" borderId="0" xfId="2" applyNumberFormat="1" applyFont="1" applyProtection="1">
      <alignment vertical="center"/>
    </xf>
    <xf numFmtId="0" fontId="13" fillId="0" borderId="3" xfId="0" applyFont="1" applyBorder="1" applyAlignment="1" applyProtection="1">
      <alignment horizontal="left" vertical="center" indent="1"/>
    </xf>
    <xf numFmtId="0" fontId="13" fillId="0" borderId="4" xfId="0" applyFont="1" applyBorder="1" applyAlignment="1" applyProtection="1">
      <alignment horizontal="left" vertical="center" indent="1"/>
    </xf>
    <xf numFmtId="0" fontId="13" fillId="0" borderId="6" xfId="0" applyFont="1" applyBorder="1" applyAlignment="1" applyProtection="1">
      <alignment horizontal="left" vertical="center" indent="1"/>
    </xf>
    <xf numFmtId="0" fontId="13" fillId="0" borderId="7" xfId="0" applyFont="1" applyBorder="1" applyProtection="1">
      <alignment vertical="center"/>
    </xf>
    <xf numFmtId="0" fontId="13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0" fontId="3" fillId="0" borderId="4" xfId="0" applyFont="1" applyBorder="1" applyProtection="1">
      <alignment vertical="center"/>
    </xf>
    <xf numFmtId="0" fontId="3" fillId="0" borderId="6" xfId="0" applyFont="1" applyBorder="1" applyProtection="1">
      <alignment vertical="center"/>
    </xf>
    <xf numFmtId="178" fontId="3" fillId="0" borderId="7" xfId="0" applyNumberFormat="1" applyFont="1" applyBorder="1" applyProtection="1">
      <alignment vertical="center"/>
    </xf>
    <xf numFmtId="178" fontId="3" fillId="0" borderId="0" xfId="0" applyNumberFormat="1" applyFont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3" fillId="0" borderId="8" xfId="0" applyFont="1" applyBorder="1" applyProtection="1">
      <alignment vertical="center"/>
    </xf>
    <xf numFmtId="0" fontId="14" fillId="0" borderId="0" xfId="0" applyFont="1" applyAlignment="1" applyProtection="1">
      <alignment horizontal="right" vertical="top"/>
    </xf>
    <xf numFmtId="0" fontId="18" fillId="0" borderId="0" xfId="0" applyFont="1" applyAlignment="1" applyProtection="1">
      <alignment vertical="top"/>
    </xf>
    <xf numFmtId="0" fontId="14" fillId="0" borderId="0" xfId="0" applyFont="1" applyAlignment="1" applyProtection="1">
      <alignment vertical="top"/>
    </xf>
    <xf numFmtId="0" fontId="3" fillId="0" borderId="5" xfId="2" applyFont="1" applyBorder="1" applyProtection="1">
      <alignment vertical="center"/>
    </xf>
    <xf numFmtId="0" fontId="3" fillId="0" borderId="1" xfId="2" applyFont="1" applyBorder="1" applyProtection="1">
      <alignment vertical="center"/>
    </xf>
    <xf numFmtId="0" fontId="3" fillId="0" borderId="1" xfId="2" applyFont="1" applyBorder="1" applyProtection="1">
      <alignment vertical="center"/>
    </xf>
    <xf numFmtId="0" fontId="3" fillId="0" borderId="2" xfId="2" applyFont="1" applyBorder="1" applyProtection="1">
      <alignment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179" fontId="3" fillId="0" borderId="0" xfId="2" applyNumberFormat="1" applyFont="1" applyProtection="1">
      <alignment vertical="center"/>
    </xf>
    <xf numFmtId="0" fontId="14" fillId="0" borderId="22" xfId="0" applyFont="1" applyBorder="1" applyAlignment="1" applyProtection="1">
      <alignment horizontal="left" vertical="center"/>
    </xf>
    <xf numFmtId="0" fontId="14" fillId="0" borderId="23" xfId="0" applyFont="1" applyBorder="1" applyAlignment="1" applyProtection="1">
      <alignment horizontal="left" vertical="center"/>
    </xf>
    <xf numFmtId="49" fontId="14" fillId="0" borderId="23" xfId="0" applyNumberFormat="1" applyFont="1" applyBorder="1" applyAlignment="1" applyProtection="1">
      <alignment horizontal="left" vertical="center"/>
    </xf>
    <xf numFmtId="0" fontId="14" fillId="0" borderId="21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3" fillId="0" borderId="7" xfId="0" applyFont="1" applyBorder="1" applyProtection="1">
      <alignment vertical="center"/>
    </xf>
    <xf numFmtId="0" fontId="12" fillId="0" borderId="8" xfId="0" applyFont="1" applyBorder="1" applyAlignment="1" applyProtection="1">
      <alignment vertical="top"/>
    </xf>
    <xf numFmtId="0" fontId="18" fillId="0" borderId="0" xfId="0" quotePrefix="1" applyFont="1" applyAlignment="1" applyProtection="1">
      <alignment vertical="top"/>
    </xf>
    <xf numFmtId="0" fontId="3" fillId="0" borderId="5" xfId="0" applyFont="1" applyBorder="1" applyProtection="1">
      <alignment vertical="center"/>
    </xf>
    <xf numFmtId="0" fontId="3" fillId="0" borderId="1" xfId="0" applyFont="1" applyBorder="1" applyProtection="1">
      <alignment vertical="center"/>
    </xf>
    <xf numFmtId="0" fontId="3" fillId="0" borderId="1" xfId="0" applyFont="1" applyBorder="1" applyProtection="1">
      <alignment vertical="center"/>
    </xf>
    <xf numFmtId="0" fontId="12" fillId="0" borderId="1" xfId="0" applyFont="1" applyBorder="1" applyAlignment="1" applyProtection="1">
      <alignment vertical="top"/>
    </xf>
    <xf numFmtId="0" fontId="3" fillId="0" borderId="2" xfId="0" applyFont="1" applyBorder="1" applyProtection="1">
      <alignment vertical="center"/>
    </xf>
    <xf numFmtId="0" fontId="12" fillId="0" borderId="0" xfId="0" applyFont="1" applyAlignment="1" applyProtection="1">
      <alignment vertical="top"/>
    </xf>
    <xf numFmtId="0" fontId="13" fillId="0" borderId="19" xfId="0" applyFont="1" applyBorder="1" applyProtection="1">
      <alignment vertical="center"/>
    </xf>
    <xf numFmtId="49" fontId="3" fillId="0" borderId="4" xfId="0" applyNumberFormat="1" applyFont="1" applyBorder="1" applyProtection="1">
      <alignment vertical="center"/>
    </xf>
    <xf numFmtId="0" fontId="14" fillId="0" borderId="0" xfId="0" applyFont="1" applyProtection="1">
      <alignment vertical="center"/>
    </xf>
    <xf numFmtId="49" fontId="3" fillId="0" borderId="0" xfId="0" applyNumberFormat="1" applyFont="1" applyProtection="1">
      <alignment vertical="center"/>
    </xf>
    <xf numFmtId="49" fontId="14" fillId="0" borderId="0" xfId="0" applyNumberFormat="1" applyFont="1" applyAlignment="1" applyProtection="1">
      <alignment horizontal="right" vertical="top"/>
    </xf>
    <xf numFmtId="0" fontId="18" fillId="0" borderId="0" xfId="0" applyFont="1" applyAlignment="1" applyProtection="1">
      <alignment vertical="top" wrapText="1"/>
    </xf>
    <xf numFmtId="0" fontId="18" fillId="0" borderId="0" xfId="0" applyFont="1" applyAlignment="1" applyProtection="1">
      <alignment vertical="top"/>
    </xf>
    <xf numFmtId="49" fontId="14" fillId="0" borderId="0" xfId="0" applyNumberFormat="1" applyFont="1" applyAlignment="1" applyProtection="1">
      <alignment horizontal="left" vertical="top"/>
    </xf>
    <xf numFmtId="0" fontId="15" fillId="0" borderId="0" xfId="1" applyFont="1" applyProtection="1">
      <alignment vertical="center"/>
    </xf>
    <xf numFmtId="0" fontId="15" fillId="0" borderId="7" xfId="0" applyFont="1" applyBorder="1" applyProtection="1">
      <alignment vertical="center"/>
    </xf>
    <xf numFmtId="0" fontId="15" fillId="0" borderId="0" xfId="0" applyFont="1" applyProtection="1">
      <alignment vertical="center"/>
    </xf>
    <xf numFmtId="0" fontId="15" fillId="0" borderId="8" xfId="0" applyFont="1" applyBorder="1" applyProtection="1">
      <alignment vertical="center"/>
    </xf>
    <xf numFmtId="0" fontId="15" fillId="0" borderId="0" xfId="2" applyFont="1" applyProtection="1">
      <alignment vertical="center"/>
    </xf>
    <xf numFmtId="49" fontId="12" fillId="0" borderId="1" xfId="0" applyNumberFormat="1" applyFont="1" applyBorder="1" applyAlignment="1" applyProtection="1">
      <alignment vertical="top"/>
    </xf>
    <xf numFmtId="49" fontId="12" fillId="0" borderId="0" xfId="0" applyNumberFormat="1" applyFont="1" applyAlignment="1" applyProtection="1">
      <alignment vertical="top"/>
    </xf>
    <xf numFmtId="49" fontId="13" fillId="0" borderId="5" xfId="0" applyNumberFormat="1" applyFont="1" applyBorder="1" applyProtection="1">
      <alignment vertical="center"/>
    </xf>
    <xf numFmtId="0" fontId="3" fillId="0" borderId="8" xfId="1" applyFont="1" applyBorder="1" applyProtection="1">
      <alignment vertical="center"/>
    </xf>
    <xf numFmtId="0" fontId="14" fillId="0" borderId="20" xfId="0" applyFont="1" applyBorder="1" applyAlignment="1" applyProtection="1">
      <alignment horizontal="left" vertical="center" wrapText="1"/>
    </xf>
    <xf numFmtId="0" fontId="14" fillId="0" borderId="20" xfId="0" applyFont="1" applyBorder="1" applyAlignment="1" applyProtection="1">
      <alignment horizontal="left" vertical="center"/>
    </xf>
    <xf numFmtId="176" fontId="14" fillId="0" borderId="20" xfId="0" applyNumberFormat="1" applyFont="1" applyBorder="1" applyAlignment="1" applyProtection="1">
      <alignment horizontal="left" vertical="center"/>
    </xf>
    <xf numFmtId="0" fontId="3" fillId="0" borderId="8" xfId="2" applyFont="1" applyBorder="1" applyProtection="1">
      <alignment vertical="center"/>
    </xf>
    <xf numFmtId="49" fontId="3" fillId="0" borderId="0" xfId="0" applyNumberFormat="1" applyFont="1" applyAlignment="1" applyProtection="1">
      <alignment horizontal="right" vertical="center"/>
    </xf>
    <xf numFmtId="0" fontId="18" fillId="0" borderId="0" xfId="0" applyFont="1" applyAlignment="1" applyProtection="1">
      <alignment horizontal="left" vertical="top" wrapText="1"/>
    </xf>
    <xf numFmtId="0" fontId="14" fillId="0" borderId="8" xfId="0" applyFont="1" applyBorder="1" applyAlignment="1" applyProtection="1">
      <alignment vertical="top"/>
    </xf>
    <xf numFmtId="176" fontId="3" fillId="0" borderId="0" xfId="0" applyNumberFormat="1" applyFont="1" applyProtection="1">
      <alignment vertical="center"/>
    </xf>
    <xf numFmtId="0" fontId="18" fillId="0" borderId="0" xfId="0" applyFont="1" applyAlignment="1" applyProtection="1">
      <alignment horizontal="left" vertical="top"/>
    </xf>
    <xf numFmtId="49" fontId="14" fillId="0" borderId="0" xfId="0" applyNumberFormat="1" applyFont="1" applyAlignment="1" applyProtection="1">
      <alignment vertical="top"/>
    </xf>
    <xf numFmtId="38" fontId="14" fillId="0" borderId="0" xfId="0" applyNumberFormat="1" applyFont="1" applyAlignment="1" applyProtection="1">
      <alignment vertical="top"/>
    </xf>
    <xf numFmtId="0" fontId="3" fillId="0" borderId="0" xfId="1" applyFont="1" applyAlignment="1" applyProtection="1"/>
    <xf numFmtId="0" fontId="13" fillId="0" borderId="7" xfId="0" applyFont="1" applyBorder="1" applyAlignment="1" applyProtection="1"/>
    <xf numFmtId="0" fontId="3" fillId="0" borderId="0" xfId="2" applyFont="1" applyAlignment="1" applyProtection="1"/>
    <xf numFmtId="0" fontId="18" fillId="0" borderId="1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/>
    <xf numFmtId="0" fontId="3" fillId="0" borderId="8" xfId="2" applyFont="1" applyBorder="1" applyAlignment="1" applyProtection="1"/>
    <xf numFmtId="49" fontId="3" fillId="0" borderId="4" xfId="0" applyNumberFormat="1" applyFont="1" applyBorder="1" applyAlignment="1" applyProtection="1">
      <alignment horizontal="left" vertical="center"/>
    </xf>
    <xf numFmtId="49" fontId="3" fillId="0" borderId="6" xfId="0" applyNumberFormat="1" applyFont="1" applyBorder="1" applyAlignment="1" applyProtection="1">
      <alignment horizontal="left" vertical="center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14" xfId="2" applyFont="1" applyBorder="1" applyAlignment="1" applyProtection="1">
      <alignment horizontal="center" vertical="center"/>
    </xf>
    <xf numFmtId="0" fontId="3" fillId="0" borderId="12" xfId="2" applyFont="1" applyBorder="1" applyAlignment="1" applyProtection="1">
      <alignment horizontal="center" vertical="center"/>
    </xf>
    <xf numFmtId="0" fontId="3" fillId="0" borderId="28" xfId="2" applyFont="1" applyBorder="1" applyAlignment="1" applyProtection="1">
      <alignment horizontal="center" vertical="center"/>
    </xf>
    <xf numFmtId="180" fontId="3" fillId="0" borderId="32" xfId="0" applyNumberFormat="1" applyFont="1" applyBorder="1" applyAlignment="1" applyProtection="1">
      <alignment horizontal="center" vertical="center" wrapText="1"/>
    </xf>
    <xf numFmtId="0" fontId="3" fillId="0" borderId="7" xfId="2" applyFont="1" applyBorder="1" applyProtection="1">
      <alignment vertical="center"/>
    </xf>
    <xf numFmtId="49" fontId="3" fillId="0" borderId="1" xfId="0" applyNumberFormat="1" applyFont="1" applyBorder="1" applyAlignment="1" applyProtection="1">
      <alignment horizontal="left" vertical="center"/>
    </xf>
    <xf numFmtId="49" fontId="3" fillId="0" borderId="2" xfId="0" applyNumberFormat="1" applyFont="1" applyBorder="1" applyAlignment="1" applyProtection="1">
      <alignment horizontal="left" vertical="center"/>
    </xf>
    <xf numFmtId="0" fontId="3" fillId="0" borderId="26" xfId="0" applyFont="1" applyBorder="1" applyAlignment="1" applyProtection="1">
      <alignment horizontal="center" vertical="center" wrapText="1"/>
    </xf>
    <xf numFmtId="176" fontId="3" fillId="0" borderId="10" xfId="0" applyNumberFormat="1" applyFont="1" applyBorder="1" applyAlignment="1" applyProtection="1">
      <alignment horizontal="center" vertical="center" wrapText="1"/>
    </xf>
    <xf numFmtId="176" fontId="3" fillId="0" borderId="9" xfId="0" applyNumberFormat="1" applyFont="1" applyBorder="1" applyAlignment="1" applyProtection="1">
      <alignment horizontal="center" vertical="center" wrapText="1"/>
    </xf>
    <xf numFmtId="180" fontId="3" fillId="0" borderId="10" xfId="0" applyNumberFormat="1" applyFont="1" applyBorder="1" applyAlignment="1" applyProtection="1">
      <alignment horizontal="center" vertical="center" wrapText="1"/>
    </xf>
    <xf numFmtId="180" fontId="3" fillId="0" borderId="1" xfId="0" applyNumberFormat="1" applyFont="1" applyBorder="1" applyAlignment="1" applyProtection="1">
      <alignment horizontal="center" vertical="center" wrapText="1"/>
    </xf>
    <xf numFmtId="180" fontId="3" fillId="0" borderId="9" xfId="0" applyNumberFormat="1" applyFont="1" applyBorder="1" applyAlignment="1" applyProtection="1">
      <alignment horizontal="center" vertical="center" wrapText="1"/>
    </xf>
    <xf numFmtId="181" fontId="3" fillId="0" borderId="10" xfId="2" applyNumberFormat="1" applyFont="1" applyBorder="1" applyAlignment="1" applyProtection="1">
      <alignment horizontal="center" vertical="center" wrapText="1"/>
    </xf>
    <xf numFmtId="181" fontId="3" fillId="0" borderId="1" xfId="2" applyNumberFormat="1" applyFont="1" applyBorder="1" applyAlignment="1" applyProtection="1">
      <alignment horizontal="center" vertical="center" wrapText="1"/>
    </xf>
    <xf numFmtId="181" fontId="3" fillId="0" borderId="9" xfId="2" applyNumberFormat="1" applyFont="1" applyBorder="1" applyAlignment="1" applyProtection="1">
      <alignment horizontal="center" vertical="center" wrapText="1"/>
    </xf>
    <xf numFmtId="180" fontId="3" fillId="0" borderId="33" xfId="0" applyNumberFormat="1" applyFont="1" applyBorder="1" applyAlignment="1" applyProtection="1">
      <alignment horizontal="center" vertical="center" wrapText="1"/>
    </xf>
    <xf numFmtId="0" fontId="3" fillId="0" borderId="28" xfId="2" applyFont="1" applyBorder="1" applyAlignment="1" applyProtection="1">
      <alignment horizontal="left" vertical="center"/>
    </xf>
    <xf numFmtId="0" fontId="3" fillId="0" borderId="13" xfId="2" applyFont="1" applyBorder="1" applyAlignment="1" applyProtection="1">
      <alignment horizontal="left" vertical="center"/>
    </xf>
    <xf numFmtId="0" fontId="3" fillId="0" borderId="27" xfId="2" applyFont="1" applyBorder="1" applyAlignment="1" applyProtection="1">
      <alignment horizontal="left" vertical="center"/>
    </xf>
    <xf numFmtId="0" fontId="3" fillId="0" borderId="15" xfId="2" applyFont="1" applyBorder="1" applyAlignment="1" applyProtection="1">
      <alignment horizontal="left" vertical="center"/>
    </xf>
    <xf numFmtId="0" fontId="3" fillId="0" borderId="16" xfId="2" applyFont="1" applyBorder="1" applyAlignment="1" applyProtection="1">
      <alignment horizontal="left" vertical="center"/>
    </xf>
    <xf numFmtId="0" fontId="3" fillId="0" borderId="24" xfId="2" applyFont="1" applyBorder="1" applyAlignment="1" applyProtection="1">
      <alignment horizontal="left" vertical="center"/>
    </xf>
    <xf numFmtId="0" fontId="3" fillId="0" borderId="37" xfId="2" applyFont="1" applyBorder="1" applyAlignment="1" applyProtection="1">
      <alignment horizontal="left" vertical="center"/>
    </xf>
    <xf numFmtId="0" fontId="3" fillId="0" borderId="29" xfId="2" applyFont="1" applyBorder="1" applyAlignment="1" applyProtection="1">
      <alignment horizontal="left" vertical="center"/>
    </xf>
    <xf numFmtId="0" fontId="3" fillId="0" borderId="30" xfId="2" applyFont="1" applyBorder="1" applyAlignment="1" applyProtection="1">
      <alignment horizontal="left" vertical="center"/>
    </xf>
    <xf numFmtId="0" fontId="3" fillId="0" borderId="31" xfId="2" applyFont="1" applyBorder="1" applyAlignment="1" applyProtection="1">
      <alignment horizontal="left" vertical="center"/>
    </xf>
    <xf numFmtId="0" fontId="3" fillId="0" borderId="11" xfId="2" applyFont="1" applyBorder="1" applyAlignment="1" applyProtection="1">
      <alignment horizontal="left" vertical="center"/>
    </xf>
    <xf numFmtId="0" fontId="3" fillId="0" borderId="36" xfId="2" applyFont="1" applyBorder="1" applyAlignment="1" applyProtection="1">
      <alignment horizontal="left" vertical="center"/>
    </xf>
    <xf numFmtId="0" fontId="3" fillId="0" borderId="0" xfId="2" applyFont="1" applyAlignment="1" applyProtection="1">
      <alignment horizontal="left" vertical="center"/>
    </xf>
    <xf numFmtId="0" fontId="3" fillId="0" borderId="0" xfId="1" applyFont="1" applyAlignment="1" applyProtection="1">
      <alignment horizontal="center" vertical="center"/>
    </xf>
    <xf numFmtId="0" fontId="3" fillId="0" borderId="4" xfId="1" applyFont="1" applyBorder="1" applyAlignment="1" applyProtection="1">
      <alignment horizontal="center" vertical="center"/>
    </xf>
    <xf numFmtId="176" fontId="3" fillId="0" borderId="4" xfId="1" applyNumberFormat="1" applyFont="1" applyBorder="1" applyProtection="1">
      <alignment vertical="center"/>
    </xf>
    <xf numFmtId="180" fontId="3" fillId="0" borderId="4" xfId="1" applyNumberFormat="1" applyFont="1" applyBorder="1" applyAlignment="1" applyProtection="1">
      <alignment horizontal="right" vertical="center"/>
    </xf>
    <xf numFmtId="181" fontId="3" fillId="0" borderId="4" xfId="0" applyNumberFormat="1" applyFont="1" applyBorder="1" applyAlignment="1" applyProtection="1">
      <alignment horizontal="right" vertical="center"/>
    </xf>
    <xf numFmtId="180" fontId="3" fillId="0" borderId="4" xfId="0" applyNumberFormat="1" applyFont="1" applyBorder="1" applyAlignment="1" applyProtection="1">
      <alignment horizontal="right" vertical="center"/>
    </xf>
    <xf numFmtId="49" fontId="3" fillId="0" borderId="1" xfId="0" applyNumberFormat="1" applyFont="1" applyBorder="1" applyProtection="1">
      <alignment vertical="center"/>
    </xf>
    <xf numFmtId="0" fontId="12" fillId="0" borderId="1" xfId="0" applyFont="1" applyBorder="1" applyAlignment="1" applyProtection="1">
      <alignment horizontal="right" vertical="top"/>
    </xf>
    <xf numFmtId="176" fontId="12" fillId="0" borderId="1" xfId="0" applyNumberFormat="1" applyFont="1" applyBorder="1" applyAlignment="1" applyProtection="1">
      <alignment vertical="top"/>
    </xf>
    <xf numFmtId="180" fontId="12" fillId="0" borderId="1" xfId="0" applyNumberFormat="1" applyFont="1" applyBorder="1" applyAlignment="1" applyProtection="1">
      <alignment vertical="top"/>
    </xf>
    <xf numFmtId="181" fontId="12" fillId="0" borderId="1" xfId="0" applyNumberFormat="1" applyFont="1" applyBorder="1" applyAlignment="1" applyProtection="1">
      <alignment vertical="top"/>
    </xf>
    <xf numFmtId="0" fontId="12" fillId="0" borderId="0" xfId="0" applyFont="1" applyAlignment="1" applyProtection="1">
      <alignment horizontal="right" vertical="top"/>
    </xf>
    <xf numFmtId="0" fontId="3" fillId="0" borderId="6" xfId="2" applyFont="1" applyBorder="1" applyProtection="1">
      <alignment vertical="center"/>
    </xf>
    <xf numFmtId="49" fontId="14" fillId="0" borderId="20" xfId="0" applyNumberFormat="1" applyFont="1" applyBorder="1" applyAlignment="1" applyProtection="1">
      <alignment horizontal="left" vertical="center" wrapText="1"/>
    </xf>
    <xf numFmtId="0" fontId="3" fillId="0" borderId="0" xfId="8" applyFont="1" applyAlignment="1" applyProtection="1">
      <alignment horizontal="left" vertical="center"/>
    </xf>
    <xf numFmtId="0" fontId="3" fillId="0" borderId="0" xfId="8" applyFont="1" applyAlignment="1" applyProtection="1">
      <alignment horizontal="left" vertical="center" shrinkToFit="1"/>
    </xf>
    <xf numFmtId="0" fontId="3" fillId="3" borderId="0" xfId="1" applyNumberFormat="1" applyFont="1" applyFill="1" applyAlignment="1" applyProtection="1">
      <alignment horizontal="left" vertical="center"/>
    </xf>
    <xf numFmtId="0" fontId="17" fillId="3" borderId="24" xfId="1" applyNumberFormat="1" applyFont="1" applyFill="1" applyBorder="1" applyAlignment="1" applyProtection="1">
      <alignment horizontal="left" vertical="center"/>
    </xf>
  </cellXfs>
  <cellStyles count="9">
    <cellStyle name="桁区切り 2" xfId="4" xr:uid="{00000000-0005-0000-0000-000001000000}"/>
    <cellStyle name="桁区切り 3" xfId="7" xr:uid="{00000000-0005-0000-0000-000002000000}"/>
    <cellStyle name="標準" xfId="0" builtinId="0"/>
    <cellStyle name="標準 3 3" xfId="3" xr:uid="{00000000-0005-0000-0000-000004000000}"/>
    <cellStyle name="標準 5" xfId="2" xr:uid="{00000000-0005-0000-0000-000005000000}"/>
    <cellStyle name="標準 5 2" xfId="1" xr:uid="{00000000-0005-0000-0000-000006000000}"/>
    <cellStyle name="標準 5 2 2" xfId="6" xr:uid="{00000000-0005-0000-0000-000007000000}"/>
    <cellStyle name="標準 5 2 2 2" xfId="8" xr:uid="{210DB89F-487D-4685-AB34-078E5E0365EB}"/>
    <cellStyle name="標準 9" xfId="5" xr:uid="{00000000-0005-0000-0000-000008000000}"/>
  </cellStyles>
  <dxfs count="26"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6E0B4"/>
      <rgbColor rgb="00FFFF99"/>
      <rgbColor rgb="0099CCFF"/>
      <rgbColor rgb="00FF99CC"/>
      <rgbColor rgb="00CC99FF"/>
      <rgbColor rgb="00FFE699"/>
      <rgbColor rgb="000070C0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1FF"/>
      <color rgb="FFFF0000"/>
      <color rgb="FFCCEDFC"/>
      <color rgb="FFA6A6A6"/>
      <color rgb="FFE2EFDA"/>
      <color rgb="FFEEAAFC"/>
      <color rgb="FFFFE699"/>
      <color rgb="FFC6E0B4"/>
      <color rgb="FF0070C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/>
    <pageSetUpPr fitToPage="1"/>
  </sheetPr>
  <dimension ref="A1:AC156"/>
  <sheetViews>
    <sheetView showGridLines="0" tabSelected="1" topLeftCell="B1" zoomScaleNormal="100" workbookViewId="0">
      <selection activeCell="B1" sqref="B1"/>
    </sheetView>
  </sheetViews>
  <sheetFormatPr defaultColWidth="9" defaultRowHeight="13.5"/>
  <cols>
    <col min="1" max="1" width="5.25" style="48" hidden="1" customWidth="1"/>
    <col min="2" max="2" width="1.625" style="48" customWidth="1"/>
    <col min="3" max="3" width="1.375" style="48" customWidth="1"/>
    <col min="4" max="4" width="5.625" style="48" customWidth="1"/>
    <col min="5" max="7" width="6.625" style="48" customWidth="1"/>
    <col min="8" max="9" width="2.5" style="48" customWidth="1"/>
    <col min="10" max="10" width="7.625" style="48" customWidth="1"/>
    <col min="11" max="11" width="9.25" style="48" customWidth="1"/>
    <col min="12" max="12" width="6.625" style="48" customWidth="1"/>
    <col min="13" max="13" width="8.625" style="48" customWidth="1"/>
    <col min="14" max="14" width="4.25" style="48" customWidth="1"/>
    <col min="15" max="15" width="9.25" style="48" customWidth="1"/>
    <col min="16" max="16" width="13.75" style="48" customWidth="1"/>
    <col min="17" max="17" width="6.625" style="48" customWidth="1"/>
    <col min="18" max="24" width="2.375" style="48" customWidth="1"/>
    <col min="25" max="25" width="25.625" style="48" customWidth="1"/>
    <col min="26" max="27" width="3.625" style="48" customWidth="1"/>
    <col min="28" max="16384" width="9" style="48"/>
  </cols>
  <sheetData>
    <row r="1" spans="1:27" s="42" customFormat="1" ht="30" customHeight="1">
      <c r="A1" s="39" t="s">
        <v>140</v>
      </c>
      <c r="B1" s="39"/>
      <c r="C1" s="40" t="s">
        <v>115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  <c r="S1" s="43"/>
      <c r="T1" s="43"/>
      <c r="U1" s="43"/>
      <c r="V1" s="43"/>
      <c r="W1" s="44">
        <v>45017</v>
      </c>
      <c r="X1" s="44"/>
      <c r="Y1" s="44"/>
      <c r="Z1" s="44"/>
      <c r="AA1" s="43"/>
    </row>
    <row r="2" spans="1:27" s="42" customFormat="1" ht="15.75" hidden="1" customHeight="1">
      <c r="A2" s="39" t="s">
        <v>21</v>
      </c>
      <c r="B2" s="39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1"/>
      <c r="R2" s="46"/>
      <c r="S2" s="46"/>
      <c r="T2" s="46"/>
      <c r="U2" s="46"/>
      <c r="V2" s="46"/>
      <c r="W2" s="46"/>
      <c r="X2" s="46"/>
      <c r="Y2" s="46"/>
      <c r="Z2" s="46"/>
      <c r="AA2" s="43"/>
    </row>
    <row r="3" spans="1:27" ht="30" customHeight="1">
      <c r="A3" s="47">
        <v>2023.04</v>
      </c>
      <c r="B3" s="47"/>
      <c r="C3" s="48" t="s">
        <v>127</v>
      </c>
    </row>
    <row r="4" spans="1:27" ht="6.75" customHeight="1">
      <c r="A4" s="47"/>
      <c r="B4" s="47"/>
      <c r="C4" s="49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1"/>
    </row>
    <row r="5" spans="1:27" ht="15" customHeight="1">
      <c r="A5" s="47"/>
      <c r="B5" s="47"/>
      <c r="C5" s="52" t="s">
        <v>53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4"/>
    </row>
    <row r="6" spans="1:27" ht="15" customHeight="1">
      <c r="A6" s="47"/>
      <c r="B6" s="47"/>
      <c r="C6" s="52" t="s">
        <v>54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4"/>
    </row>
    <row r="7" spans="1:27" ht="15" customHeight="1">
      <c r="A7" s="47"/>
      <c r="B7" s="47"/>
      <c r="C7" s="52" t="s">
        <v>55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4"/>
    </row>
    <row r="8" spans="1:27" ht="15" hidden="1" customHeight="1">
      <c r="A8" s="47"/>
      <c r="B8" s="47"/>
      <c r="C8" s="52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4"/>
    </row>
    <row r="9" spans="1:27" ht="6.75" customHeight="1">
      <c r="A9" s="47"/>
      <c r="B9" s="47"/>
      <c r="C9" s="55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7"/>
    </row>
    <row r="10" spans="1:27" ht="30" customHeight="1">
      <c r="A10" s="47"/>
      <c r="B10" s="47"/>
      <c r="I10" s="58"/>
    </row>
    <row r="11" spans="1:27" ht="15" hidden="1" customHeight="1">
      <c r="A11" s="47"/>
      <c r="B11" s="47"/>
      <c r="I11" s="58"/>
    </row>
    <row r="12" spans="1:27" ht="15" hidden="1" customHeight="1">
      <c r="A12" s="47"/>
      <c r="B12" s="47"/>
      <c r="I12" s="58"/>
    </row>
    <row r="13" spans="1:27" ht="20.100000000000001" customHeight="1">
      <c r="A13" s="47"/>
      <c r="B13" s="47"/>
      <c r="C13" s="59" t="s">
        <v>56</v>
      </c>
      <c r="D13" s="60"/>
      <c r="E13" s="60"/>
      <c r="F13" s="60"/>
      <c r="G13" s="60"/>
      <c r="H13" s="61"/>
    </row>
    <row r="14" spans="1:27" ht="20.100000000000001" customHeight="1">
      <c r="A14" s="47"/>
      <c r="B14" s="47"/>
      <c r="C14" s="62"/>
      <c r="D14" s="63"/>
      <c r="E14" s="64"/>
      <c r="F14" s="64"/>
      <c r="G14" s="64"/>
      <c r="H14" s="64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6"/>
    </row>
    <row r="15" spans="1:27" ht="20.100000000000001" customHeight="1">
      <c r="A15" s="47">
        <f>IF(TRIM($I15)="", 1001, 0)</f>
        <v>1001</v>
      </c>
      <c r="B15" s="47"/>
      <c r="C15" s="67"/>
      <c r="D15" s="68">
        <v>1</v>
      </c>
      <c r="E15" s="69" t="s">
        <v>58</v>
      </c>
      <c r="F15" s="69"/>
      <c r="G15" s="69"/>
      <c r="H15" s="69"/>
      <c r="I15" s="10"/>
      <c r="J15" s="18"/>
      <c r="K15" s="18"/>
      <c r="L15" s="18"/>
      <c r="M15" s="18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1"/>
    </row>
    <row r="16" spans="1:27" ht="20.100000000000001" customHeight="1">
      <c r="A16" s="47"/>
      <c r="B16" s="47"/>
      <c r="C16" s="67"/>
      <c r="D16" s="68"/>
      <c r="E16" s="69"/>
      <c r="F16" s="69"/>
      <c r="G16" s="69"/>
      <c r="H16" s="69"/>
      <c r="I16" s="72"/>
      <c r="J16" s="73" t="str">
        <f>日付例&amp;"　年月日を入力してください。"</f>
        <v>例)2023/4/1、R5/4/1　年月日を入力してください。</v>
      </c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1"/>
    </row>
    <row r="17" spans="1:26" ht="20.100000000000001" customHeight="1">
      <c r="A17" s="47"/>
      <c r="B17" s="47"/>
      <c r="C17" s="75"/>
      <c r="D17" s="76"/>
      <c r="E17" s="77"/>
      <c r="F17" s="77"/>
      <c r="G17" s="77"/>
      <c r="H17" s="77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8"/>
    </row>
    <row r="18" spans="1:26" ht="20.100000000000001" customHeight="1">
      <c r="A18" s="47"/>
      <c r="B18" s="47"/>
    </row>
    <row r="19" spans="1:26" ht="20.100000000000001" hidden="1" customHeight="1">
      <c r="A19" s="47"/>
      <c r="B19" s="47"/>
    </row>
    <row r="20" spans="1:26" ht="20.100000000000001" hidden="1" customHeight="1">
      <c r="A20" s="47"/>
      <c r="B20" s="47"/>
    </row>
    <row r="21" spans="1:26" ht="20.100000000000001" hidden="1" customHeight="1">
      <c r="A21" s="47"/>
      <c r="B21" s="47"/>
    </row>
    <row r="22" spans="1:26" ht="20.100000000000001" hidden="1" customHeight="1">
      <c r="A22" s="47"/>
      <c r="B22" s="47"/>
    </row>
    <row r="23" spans="1:26" ht="20.100000000000001" hidden="1" customHeight="1">
      <c r="A23" s="47"/>
      <c r="B23" s="47"/>
    </row>
    <row r="24" spans="1:26" ht="20.100000000000001" hidden="1" customHeight="1">
      <c r="A24" s="47"/>
      <c r="B24" s="47"/>
    </row>
    <row r="25" spans="1:26" ht="20.100000000000001" hidden="1" customHeight="1">
      <c r="A25" s="47"/>
      <c r="B25" s="47"/>
    </row>
    <row r="26" spans="1:26" ht="20.100000000000001" hidden="1" customHeight="1">
      <c r="A26" s="47"/>
      <c r="B26" s="47"/>
    </row>
    <row r="27" spans="1:26" ht="20.100000000000001" hidden="1" customHeight="1">
      <c r="A27" s="47"/>
      <c r="B27" s="47"/>
    </row>
    <row r="28" spans="1:26" ht="20.100000000000001" customHeight="1">
      <c r="A28" s="47"/>
      <c r="B28" s="47"/>
    </row>
    <row r="29" spans="1:26" ht="20.100000000000001" customHeight="1">
      <c r="A29" s="47"/>
      <c r="B29" s="47"/>
      <c r="C29" s="79" t="s">
        <v>109</v>
      </c>
      <c r="D29" s="80"/>
      <c r="E29" s="80"/>
      <c r="F29" s="80"/>
      <c r="G29" s="80"/>
      <c r="H29" s="81"/>
      <c r="I29" s="82"/>
    </row>
    <row r="30" spans="1:26" ht="20.100000000000001" customHeight="1">
      <c r="A30" s="47"/>
      <c r="B30" s="47"/>
      <c r="C30" s="62"/>
      <c r="D30" s="63"/>
      <c r="E30" s="64"/>
      <c r="F30" s="64"/>
      <c r="G30" s="64"/>
      <c r="H30" s="64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6"/>
    </row>
    <row r="31" spans="1:26" ht="20.100000000000001" customHeight="1">
      <c r="A31" s="47"/>
      <c r="B31" s="47"/>
      <c r="C31" s="62"/>
      <c r="D31" s="83" t="s">
        <v>57</v>
      </c>
      <c r="E31" s="84"/>
      <c r="F31" s="84"/>
      <c r="G31" s="84"/>
      <c r="H31" s="84"/>
      <c r="I31" s="85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6"/>
      <c r="Z31" s="71"/>
    </row>
    <row r="32" spans="1:26" ht="9.9499999999999993" customHeight="1">
      <c r="A32" s="47"/>
      <c r="B32" s="47"/>
      <c r="C32" s="62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71"/>
    </row>
    <row r="33" spans="1:26" ht="20.100000000000001" customHeight="1">
      <c r="A33" s="47"/>
      <c r="B33" s="47"/>
      <c r="C33" s="67"/>
      <c r="D33" s="68">
        <v>1</v>
      </c>
      <c r="E33" s="48" t="s">
        <v>0</v>
      </c>
      <c r="I33" s="16"/>
      <c r="J33" s="17"/>
      <c r="K33" s="17"/>
      <c r="L33" s="17"/>
      <c r="M33" s="17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1"/>
    </row>
    <row r="34" spans="1:26" ht="20.100000000000001" customHeight="1">
      <c r="A34" s="47"/>
      <c r="B34" s="47"/>
      <c r="C34" s="67"/>
      <c r="D34" s="68"/>
      <c r="E34" s="70"/>
      <c r="F34" s="70"/>
      <c r="G34" s="70"/>
      <c r="H34" s="70"/>
      <c r="I34" s="72"/>
      <c r="J34" s="73" t="s">
        <v>137</v>
      </c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1"/>
    </row>
    <row r="35" spans="1:26" ht="20.100000000000001" customHeight="1">
      <c r="A35" s="47">
        <f>IF(IF(I35="", FALSE, OR(ISERROR(FIND("@"&amp;LEFT(I35,3)&amp;"@", 都道府県3))=FALSE, ISERROR(FIND("@"&amp;LEFT(I35,4)&amp;"@",都道府県4))=FALSE)=FALSE), 1001, 0)</f>
        <v>0</v>
      </c>
      <c r="B35" s="47"/>
      <c r="C35" s="67"/>
      <c r="D35" s="68">
        <v>2</v>
      </c>
      <c r="E35" s="48" t="s">
        <v>1</v>
      </c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71"/>
    </row>
    <row r="36" spans="1:26" ht="20.100000000000001" customHeight="1">
      <c r="A36" s="47"/>
      <c r="B36" s="47"/>
      <c r="C36" s="67"/>
      <c r="D36" s="68"/>
      <c r="E36" s="70"/>
      <c r="F36" s="70"/>
      <c r="G36" s="70"/>
      <c r="H36" s="70"/>
      <c r="I36" s="72"/>
      <c r="J36" s="73" t="s">
        <v>52</v>
      </c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1"/>
    </row>
    <row r="37" spans="1:26" ht="20.100000000000001" customHeight="1">
      <c r="A37" s="47"/>
      <c r="B37" s="47"/>
      <c r="C37" s="67"/>
      <c r="D37" s="68">
        <v>3</v>
      </c>
      <c r="E37" s="48" t="s">
        <v>2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71"/>
    </row>
    <row r="38" spans="1:26" ht="20.100000000000001" customHeight="1">
      <c r="A38" s="47"/>
      <c r="B38" s="47"/>
      <c r="C38" s="88"/>
      <c r="D38" s="70"/>
      <c r="E38" s="70"/>
      <c r="F38" s="70"/>
      <c r="G38" s="70"/>
      <c r="H38" s="70"/>
      <c r="I38" s="72"/>
      <c r="J38" s="73" t="s">
        <v>128</v>
      </c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1"/>
    </row>
    <row r="39" spans="1:26" ht="20.100000000000001" customHeight="1">
      <c r="A39" s="47"/>
      <c r="B39" s="47"/>
      <c r="C39" s="67"/>
      <c r="D39" s="68">
        <v>4</v>
      </c>
      <c r="E39" s="48" t="s">
        <v>3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71"/>
    </row>
    <row r="40" spans="1:26" ht="20.100000000000001" customHeight="1">
      <c r="A40" s="47"/>
      <c r="B40" s="47"/>
      <c r="C40" s="88"/>
      <c r="D40" s="70"/>
      <c r="E40" s="70"/>
      <c r="F40" s="70"/>
      <c r="G40" s="70"/>
      <c r="H40" s="70"/>
      <c r="I40" s="72"/>
      <c r="J40" s="73" t="s">
        <v>129</v>
      </c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89"/>
    </row>
    <row r="41" spans="1:26" ht="20.100000000000001" customHeight="1">
      <c r="A41" s="47"/>
      <c r="B41" s="47"/>
      <c r="C41" s="67"/>
      <c r="D41" s="68">
        <v>5</v>
      </c>
      <c r="E41" s="48" t="s">
        <v>13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71"/>
    </row>
    <row r="42" spans="1:26" ht="20.100000000000001" customHeight="1">
      <c r="A42" s="47"/>
      <c r="B42" s="47"/>
      <c r="C42" s="88"/>
      <c r="D42" s="70"/>
      <c r="E42" s="70"/>
      <c r="F42" s="70"/>
      <c r="G42" s="70"/>
      <c r="H42" s="70"/>
      <c r="I42" s="72"/>
      <c r="J42" s="73" t="s">
        <v>12</v>
      </c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89"/>
    </row>
    <row r="43" spans="1:26" ht="20.100000000000001" customHeight="1">
      <c r="A43" s="47"/>
      <c r="B43" s="47"/>
      <c r="C43" s="67"/>
      <c r="D43" s="68">
        <v>6</v>
      </c>
      <c r="E43" s="48" t="s">
        <v>4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71"/>
    </row>
    <row r="44" spans="1:26" ht="20.100000000000001" customHeight="1">
      <c r="A44" s="47"/>
      <c r="B44" s="47"/>
      <c r="C44" s="88"/>
      <c r="D44" s="70"/>
      <c r="E44" s="70"/>
      <c r="F44" s="70"/>
      <c r="G44" s="70"/>
      <c r="H44" s="70"/>
      <c r="I44" s="72"/>
      <c r="J44" s="73" t="s">
        <v>10</v>
      </c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89"/>
    </row>
    <row r="45" spans="1:26" ht="20.100000000000001" customHeight="1">
      <c r="A45" s="47"/>
      <c r="B45" s="47"/>
      <c r="C45" s="67"/>
      <c r="D45" s="68">
        <v>7</v>
      </c>
      <c r="E45" s="48" t="s">
        <v>5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71"/>
    </row>
    <row r="46" spans="1:26" ht="20.100000000000001" customHeight="1">
      <c r="A46" s="47"/>
      <c r="B46" s="47"/>
      <c r="C46" s="88"/>
      <c r="D46" s="70"/>
      <c r="E46" s="70"/>
      <c r="F46" s="70"/>
      <c r="G46" s="70"/>
      <c r="H46" s="70"/>
      <c r="I46" s="72"/>
      <c r="J46" s="73" t="s">
        <v>11</v>
      </c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1"/>
    </row>
    <row r="47" spans="1:26" ht="20.100000000000001" customHeight="1">
      <c r="A47" s="47">
        <f>IF(IF(I47="", FALSE, NOT(ISNUMBER(VALUE(SUBSTITUTE(I47,"-",""))))), 1001, 0)</f>
        <v>0</v>
      </c>
      <c r="B47" s="47"/>
      <c r="C47" s="67"/>
      <c r="D47" s="68">
        <v>8</v>
      </c>
      <c r="E47" s="48" t="s">
        <v>6</v>
      </c>
      <c r="I47" s="11"/>
      <c r="J47" s="11"/>
      <c r="K47" s="11"/>
      <c r="L47" s="11"/>
      <c r="M47" s="11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1"/>
    </row>
    <row r="48" spans="1:26" ht="20.100000000000001" customHeight="1">
      <c r="A48" s="47"/>
      <c r="B48" s="47"/>
      <c r="C48" s="88"/>
      <c r="D48" s="70"/>
      <c r="E48" s="70"/>
      <c r="F48" s="70"/>
      <c r="G48" s="70"/>
      <c r="H48" s="70"/>
      <c r="I48" s="72"/>
      <c r="J48" s="73" t="s">
        <v>130</v>
      </c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1"/>
    </row>
    <row r="49" spans="1:26" ht="20.100000000000001" customHeight="1">
      <c r="A49" s="47">
        <f>IF(IF(I49="", FALSE, NOT(ISNUMBER(VALUE(SUBSTITUTE(I49,"-",""))))), 1001, 0)</f>
        <v>0</v>
      </c>
      <c r="B49" s="47"/>
      <c r="C49" s="67"/>
      <c r="D49" s="68">
        <v>9</v>
      </c>
      <c r="E49" s="48" t="s">
        <v>7</v>
      </c>
      <c r="I49" s="11"/>
      <c r="J49" s="17"/>
      <c r="K49" s="17"/>
      <c r="L49" s="17"/>
      <c r="M49" s="17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1"/>
    </row>
    <row r="50" spans="1:26" ht="20.100000000000001" customHeight="1">
      <c r="A50" s="47"/>
      <c r="B50" s="47"/>
      <c r="C50" s="88"/>
      <c r="D50" s="70"/>
      <c r="E50" s="70"/>
      <c r="F50" s="70"/>
      <c r="G50" s="70"/>
      <c r="H50" s="70"/>
      <c r="I50" s="72"/>
      <c r="J50" s="73" t="s">
        <v>130</v>
      </c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1"/>
    </row>
    <row r="51" spans="1:26" ht="20.100000000000001" customHeight="1">
      <c r="A51" s="47"/>
      <c r="B51" s="47"/>
      <c r="C51" s="67"/>
      <c r="D51" s="68">
        <v>10</v>
      </c>
      <c r="E51" s="48" t="s">
        <v>9</v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71"/>
    </row>
    <row r="52" spans="1:26" ht="20.100000000000001" customHeight="1">
      <c r="A52" s="47"/>
      <c r="B52" s="47"/>
      <c r="C52" s="88"/>
      <c r="D52" s="70"/>
      <c r="E52" s="70"/>
      <c r="F52" s="70"/>
      <c r="G52" s="70"/>
      <c r="H52" s="70"/>
      <c r="I52" s="72"/>
      <c r="J52" s="90" t="s">
        <v>131</v>
      </c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1"/>
    </row>
    <row r="53" spans="1:26" ht="20.100000000000001" customHeight="1">
      <c r="A53" s="47"/>
      <c r="B53" s="47"/>
      <c r="C53" s="91"/>
      <c r="D53" s="92"/>
      <c r="E53" s="93"/>
      <c r="F53" s="93"/>
      <c r="G53" s="93"/>
      <c r="H53" s="93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5"/>
    </row>
    <row r="54" spans="1:26" ht="20.100000000000001" customHeight="1">
      <c r="A54" s="47"/>
      <c r="B54" s="47"/>
      <c r="C54" s="70"/>
      <c r="D54" s="70"/>
      <c r="E54" s="70"/>
      <c r="F54" s="70"/>
      <c r="G54" s="70"/>
      <c r="H54" s="70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70"/>
    </row>
    <row r="55" spans="1:26" ht="20.100000000000001" hidden="1" customHeight="1">
      <c r="A55" s="47"/>
      <c r="B55" s="47"/>
      <c r="C55" s="70"/>
      <c r="D55" s="70"/>
      <c r="E55" s="70"/>
      <c r="F55" s="70"/>
      <c r="G55" s="70"/>
      <c r="H55" s="70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70"/>
    </row>
    <row r="56" spans="1:26" ht="20.100000000000001" hidden="1" customHeight="1">
      <c r="A56" s="47"/>
      <c r="B56" s="47"/>
      <c r="C56" s="70"/>
      <c r="D56" s="70"/>
      <c r="E56" s="70"/>
      <c r="F56" s="70"/>
      <c r="G56" s="70"/>
      <c r="H56" s="70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70"/>
    </row>
    <row r="57" spans="1:26" ht="20.100000000000001" hidden="1" customHeight="1">
      <c r="A57" s="47"/>
      <c r="B57" s="47"/>
      <c r="C57" s="70"/>
      <c r="D57" s="70"/>
      <c r="E57" s="70"/>
      <c r="F57" s="70"/>
      <c r="G57" s="70"/>
      <c r="H57" s="70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70"/>
    </row>
    <row r="58" spans="1:26" ht="20.100000000000001" hidden="1" customHeight="1">
      <c r="A58" s="47"/>
      <c r="B58" s="47"/>
      <c r="C58" s="70"/>
      <c r="D58" s="70"/>
      <c r="E58" s="70"/>
      <c r="F58" s="70"/>
      <c r="G58" s="70"/>
      <c r="H58" s="70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70"/>
    </row>
    <row r="59" spans="1:26" ht="20.100000000000001" hidden="1" customHeight="1">
      <c r="A59" s="47"/>
      <c r="B59" s="47"/>
      <c r="C59" s="70"/>
      <c r="D59" s="70"/>
      <c r="E59" s="70"/>
      <c r="F59" s="70"/>
      <c r="G59" s="70"/>
      <c r="H59" s="70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70"/>
    </row>
    <row r="60" spans="1:26" ht="20.100000000000001" hidden="1" customHeight="1">
      <c r="A60" s="47"/>
      <c r="B60" s="47"/>
      <c r="C60" s="70"/>
      <c r="D60" s="70"/>
      <c r="E60" s="70"/>
      <c r="F60" s="70"/>
      <c r="G60" s="70"/>
      <c r="H60" s="70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70"/>
    </row>
    <row r="61" spans="1:26" ht="20.100000000000001" hidden="1" customHeight="1">
      <c r="A61" s="47"/>
      <c r="B61" s="47"/>
      <c r="C61" s="70"/>
      <c r="D61" s="70"/>
      <c r="E61" s="70"/>
      <c r="F61" s="70"/>
      <c r="G61" s="70"/>
      <c r="H61" s="70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70"/>
    </row>
    <row r="62" spans="1:26" ht="20.100000000000001" hidden="1" customHeight="1">
      <c r="A62" s="47"/>
      <c r="B62" s="47"/>
      <c r="C62" s="70"/>
      <c r="D62" s="70"/>
      <c r="E62" s="70"/>
      <c r="F62" s="70"/>
      <c r="G62" s="70"/>
      <c r="H62" s="70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70"/>
    </row>
    <row r="63" spans="1:26" ht="20.100000000000001" hidden="1" customHeight="1">
      <c r="A63" s="47"/>
      <c r="B63" s="47"/>
      <c r="C63" s="70"/>
      <c r="D63" s="70"/>
      <c r="E63" s="70"/>
      <c r="F63" s="70"/>
      <c r="G63" s="70"/>
      <c r="H63" s="70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70"/>
    </row>
    <row r="64" spans="1:26" ht="20.100000000000001" customHeight="1">
      <c r="A64" s="47"/>
      <c r="B64" s="47"/>
      <c r="C64" s="70"/>
      <c r="D64" s="70"/>
      <c r="E64" s="70"/>
      <c r="F64" s="70"/>
      <c r="G64" s="70"/>
      <c r="H64" s="70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70"/>
    </row>
    <row r="65" spans="1:26" ht="20.100000000000001" customHeight="1">
      <c r="A65" s="47"/>
      <c r="B65" s="47"/>
      <c r="C65" s="59" t="s">
        <v>110</v>
      </c>
      <c r="D65" s="60"/>
      <c r="E65" s="60"/>
      <c r="F65" s="60"/>
      <c r="G65" s="60"/>
      <c r="H65" s="61"/>
    </row>
    <row r="66" spans="1:26" ht="9.9499999999999993" customHeight="1">
      <c r="A66" s="47"/>
      <c r="B66" s="47"/>
      <c r="C66" s="62"/>
      <c r="D66" s="63"/>
      <c r="E66" s="97"/>
      <c r="F66" s="97"/>
      <c r="G66" s="97"/>
      <c r="H66" s="97"/>
      <c r="I66" s="98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6"/>
    </row>
    <row r="67" spans="1:26" ht="20.100000000000001" customHeight="1">
      <c r="A67" s="47"/>
      <c r="B67" s="47"/>
      <c r="C67" s="62"/>
      <c r="D67" s="83" t="s">
        <v>57</v>
      </c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6"/>
      <c r="Z67" s="71"/>
    </row>
    <row r="68" spans="1:26" ht="9.9499999999999993" customHeight="1">
      <c r="A68" s="47"/>
      <c r="B68" s="47"/>
      <c r="C68" s="62"/>
      <c r="D68" s="99"/>
      <c r="E68" s="63"/>
      <c r="F68" s="63"/>
      <c r="G68" s="63"/>
      <c r="H68" s="63"/>
      <c r="I68" s="10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1"/>
    </row>
    <row r="69" spans="1:26" ht="20.100000000000001" customHeight="1">
      <c r="A69" s="47"/>
      <c r="B69" s="47"/>
      <c r="C69" s="67"/>
      <c r="D69" s="68">
        <v>1</v>
      </c>
      <c r="E69" s="48" t="s">
        <v>0</v>
      </c>
      <c r="I69" s="16"/>
      <c r="J69" s="17"/>
      <c r="K69" s="17"/>
      <c r="L69" s="17"/>
      <c r="M69" s="17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1"/>
    </row>
    <row r="70" spans="1:26" ht="20.100000000000001" customHeight="1">
      <c r="A70" s="47"/>
      <c r="B70" s="47"/>
      <c r="C70" s="67"/>
      <c r="D70" s="68"/>
      <c r="E70" s="70"/>
      <c r="F70" s="70"/>
      <c r="G70" s="70"/>
      <c r="H70" s="70"/>
      <c r="I70" s="101"/>
      <c r="J70" s="73" t="s">
        <v>137</v>
      </c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1"/>
    </row>
    <row r="71" spans="1:26" ht="20.100000000000001" customHeight="1">
      <c r="A71" s="47">
        <f>IF(IF(I71="", FALSE, OR(ISERROR(FIND("@"&amp;LEFT(I71,3)&amp;"@", 都道府県3))=FALSE, ISERROR(FIND("@"&amp;LEFT(I71,4)&amp;"@",都道府県4))=FALSE)=FALSE), 1001, 0)</f>
        <v>0</v>
      </c>
      <c r="B71" s="47"/>
      <c r="C71" s="67"/>
      <c r="D71" s="68">
        <v>2</v>
      </c>
      <c r="E71" s="48" t="s">
        <v>1</v>
      </c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71"/>
    </row>
    <row r="72" spans="1:26" ht="20.100000000000001" customHeight="1">
      <c r="A72" s="47"/>
      <c r="B72" s="47"/>
      <c r="C72" s="67"/>
      <c r="D72" s="68"/>
      <c r="E72" s="70"/>
      <c r="F72" s="70"/>
      <c r="G72" s="70"/>
      <c r="H72" s="70"/>
      <c r="I72" s="101"/>
      <c r="J72" s="73" t="s">
        <v>52</v>
      </c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1"/>
    </row>
    <row r="73" spans="1:26" ht="20.100000000000001" customHeight="1">
      <c r="A73" s="47"/>
      <c r="B73" s="47"/>
      <c r="C73" s="67"/>
      <c r="D73" s="68">
        <v>3</v>
      </c>
      <c r="E73" s="48" t="s">
        <v>2</v>
      </c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71"/>
    </row>
    <row r="74" spans="1:26" ht="30" customHeight="1">
      <c r="A74" s="47"/>
      <c r="B74" s="47"/>
      <c r="C74" s="88"/>
      <c r="D74" s="70"/>
      <c r="E74" s="70"/>
      <c r="F74" s="70"/>
      <c r="G74" s="70"/>
      <c r="H74" s="70"/>
      <c r="I74" s="101"/>
      <c r="J74" s="102" t="s">
        <v>133</v>
      </c>
      <c r="K74" s="102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71"/>
    </row>
    <row r="75" spans="1:26" ht="20.100000000000001" customHeight="1">
      <c r="A75" s="47"/>
      <c r="B75" s="47"/>
      <c r="C75" s="67"/>
      <c r="D75" s="68">
        <v>4</v>
      </c>
      <c r="E75" s="48" t="s">
        <v>3</v>
      </c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71"/>
    </row>
    <row r="76" spans="1:26" ht="30" customHeight="1">
      <c r="A76" s="47"/>
      <c r="B76" s="47"/>
      <c r="C76" s="88"/>
      <c r="D76" s="70"/>
      <c r="E76" s="70"/>
      <c r="F76" s="70"/>
      <c r="G76" s="70"/>
      <c r="H76" s="70"/>
      <c r="I76" s="104"/>
      <c r="J76" s="102" t="s">
        <v>134</v>
      </c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71"/>
    </row>
    <row r="77" spans="1:26" ht="20.100000000000001" customHeight="1">
      <c r="A77" s="47"/>
      <c r="B77" s="47"/>
      <c r="C77" s="67"/>
      <c r="D77" s="68">
        <v>5</v>
      </c>
      <c r="E77" s="48" t="s">
        <v>14</v>
      </c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71"/>
    </row>
    <row r="78" spans="1:26" ht="20.100000000000001" customHeight="1">
      <c r="A78" s="47"/>
      <c r="B78" s="47"/>
      <c r="C78" s="88"/>
      <c r="D78" s="70"/>
      <c r="E78" s="70"/>
      <c r="F78" s="70"/>
      <c r="G78" s="70"/>
      <c r="H78" s="70"/>
      <c r="I78" s="101"/>
      <c r="J78" s="73" t="s">
        <v>132</v>
      </c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1"/>
    </row>
    <row r="79" spans="1:26" ht="20.100000000000001" customHeight="1">
      <c r="A79" s="47"/>
      <c r="B79" s="47"/>
      <c r="C79" s="67"/>
      <c r="D79" s="68">
        <v>6</v>
      </c>
      <c r="E79" s="48" t="s">
        <v>15</v>
      </c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71"/>
    </row>
    <row r="80" spans="1:26" ht="20.100000000000001" customHeight="1">
      <c r="A80" s="47"/>
      <c r="B80" s="47"/>
      <c r="C80" s="88"/>
      <c r="D80" s="70"/>
      <c r="E80" s="70"/>
      <c r="F80" s="70"/>
      <c r="G80" s="70"/>
      <c r="H80" s="70"/>
      <c r="I80" s="101"/>
      <c r="J80" s="73" t="s">
        <v>10</v>
      </c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1"/>
    </row>
    <row r="81" spans="1:27" ht="20.100000000000001" customHeight="1">
      <c r="A81" s="47"/>
      <c r="B81" s="47"/>
      <c r="C81" s="67"/>
      <c r="D81" s="68">
        <v>7</v>
      </c>
      <c r="E81" s="48" t="s">
        <v>16</v>
      </c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71"/>
    </row>
    <row r="82" spans="1:27" ht="20.100000000000001" customHeight="1">
      <c r="A82" s="47"/>
      <c r="B82" s="47"/>
      <c r="C82" s="88"/>
      <c r="D82" s="70"/>
      <c r="E82" s="70"/>
      <c r="F82" s="70"/>
      <c r="G82" s="70"/>
      <c r="H82" s="70"/>
      <c r="I82" s="101"/>
      <c r="J82" s="73" t="s">
        <v>11</v>
      </c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1"/>
    </row>
    <row r="83" spans="1:27" ht="20.100000000000001" customHeight="1">
      <c r="A83" s="47">
        <f>IF(IF(I83="", FALSE, NOT(ISNUMBER(VALUE(SUBSTITUTE(I83,"-",""))))), 1001, 0)</f>
        <v>0</v>
      </c>
      <c r="B83" s="47"/>
      <c r="C83" s="67"/>
      <c r="D83" s="68">
        <v>8</v>
      </c>
      <c r="E83" s="48" t="s">
        <v>6</v>
      </c>
      <c r="I83" s="11"/>
      <c r="J83" s="11"/>
      <c r="K83" s="11"/>
      <c r="L83" s="11"/>
      <c r="M83" s="11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1"/>
    </row>
    <row r="84" spans="1:27" ht="20.100000000000001" customHeight="1">
      <c r="A84" s="47"/>
      <c r="B84" s="47"/>
      <c r="C84" s="88"/>
      <c r="D84" s="70"/>
      <c r="E84" s="70"/>
      <c r="F84" s="70"/>
      <c r="G84" s="70"/>
      <c r="H84" s="70"/>
      <c r="I84" s="72"/>
      <c r="J84" s="73" t="s">
        <v>130</v>
      </c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1"/>
    </row>
    <row r="85" spans="1:27" ht="20.100000000000001" customHeight="1">
      <c r="A85" s="47">
        <f>IF(IF(I85="", FALSE, NOT(ISNUMBER(VALUE(SUBSTITUTE(I85,"-",""))))), 1001, 0)</f>
        <v>0</v>
      </c>
      <c r="B85" s="47"/>
      <c r="C85" s="67"/>
      <c r="D85" s="68">
        <v>9</v>
      </c>
      <c r="E85" s="48" t="s">
        <v>7</v>
      </c>
      <c r="I85" s="11"/>
      <c r="J85" s="11"/>
      <c r="K85" s="11"/>
      <c r="L85" s="11"/>
      <c r="M85" s="11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1"/>
    </row>
    <row r="86" spans="1:27" s="109" customFormat="1" ht="20.100000000000001" customHeight="1">
      <c r="A86" s="105"/>
      <c r="B86" s="105"/>
      <c r="C86" s="106"/>
      <c r="D86" s="107"/>
      <c r="E86" s="107"/>
      <c r="F86" s="107"/>
      <c r="G86" s="107"/>
      <c r="H86" s="107"/>
      <c r="I86" s="72"/>
      <c r="J86" s="73" t="s">
        <v>130</v>
      </c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108"/>
    </row>
    <row r="87" spans="1:27" ht="20.100000000000001" customHeight="1">
      <c r="A87" s="47"/>
      <c r="B87" s="47"/>
      <c r="C87" s="67"/>
      <c r="D87" s="68">
        <v>10</v>
      </c>
      <c r="E87" s="48" t="s">
        <v>9</v>
      </c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71"/>
    </row>
    <row r="88" spans="1:27" ht="20.100000000000001" customHeight="1">
      <c r="A88" s="47"/>
      <c r="B88" s="47"/>
      <c r="C88" s="88"/>
      <c r="D88" s="70"/>
      <c r="E88" s="70"/>
      <c r="F88" s="70"/>
      <c r="G88" s="70"/>
      <c r="H88" s="70"/>
      <c r="I88" s="72"/>
      <c r="J88" s="90" t="s">
        <v>131</v>
      </c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1"/>
    </row>
    <row r="89" spans="1:27" ht="20.100000000000001" customHeight="1">
      <c r="A89" s="47"/>
      <c r="B89" s="47"/>
      <c r="C89" s="91"/>
      <c r="D89" s="92"/>
      <c r="E89" s="92"/>
      <c r="F89" s="92"/>
      <c r="G89" s="92"/>
      <c r="H89" s="92"/>
      <c r="I89" s="110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5"/>
    </row>
    <row r="90" spans="1:27" ht="20.100000000000001" customHeight="1">
      <c r="A90" s="47"/>
      <c r="B90" s="47"/>
      <c r="C90" s="70"/>
      <c r="D90" s="70"/>
      <c r="E90" s="70"/>
      <c r="F90" s="70"/>
      <c r="G90" s="70"/>
      <c r="H90" s="70"/>
      <c r="I90" s="111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70"/>
    </row>
    <row r="91" spans="1:27" ht="20.100000000000001" customHeight="1">
      <c r="A91" s="47"/>
      <c r="B91" s="47"/>
      <c r="C91" s="70"/>
      <c r="D91" s="70"/>
      <c r="E91" s="70"/>
      <c r="F91" s="70"/>
      <c r="G91" s="70"/>
      <c r="H91" s="70"/>
      <c r="I91" s="96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</row>
    <row r="92" spans="1:27" ht="20.100000000000001" customHeight="1">
      <c r="A92" s="47"/>
      <c r="B92" s="47"/>
      <c r="C92" s="59" t="s">
        <v>125</v>
      </c>
      <c r="D92" s="60"/>
      <c r="E92" s="60"/>
      <c r="F92" s="60"/>
      <c r="G92" s="60"/>
      <c r="H92" s="61"/>
      <c r="I92" s="112"/>
    </row>
    <row r="93" spans="1:27" ht="9.9499999999999993" customHeight="1">
      <c r="A93" s="47"/>
      <c r="B93" s="47"/>
      <c r="C93" s="62"/>
      <c r="D93" s="63"/>
      <c r="E93" s="63"/>
      <c r="F93" s="63"/>
      <c r="G93" s="63"/>
      <c r="H93" s="63"/>
      <c r="I93" s="63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6"/>
    </row>
    <row r="94" spans="1:27" ht="30" customHeight="1">
      <c r="A94" s="47"/>
      <c r="B94" s="113"/>
      <c r="C94" s="70"/>
      <c r="D94" s="114" t="s">
        <v>120</v>
      </c>
      <c r="E94" s="115"/>
      <c r="F94" s="115"/>
      <c r="G94" s="115"/>
      <c r="H94" s="115"/>
      <c r="I94" s="116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70"/>
      <c r="AA94" s="88"/>
    </row>
    <row r="95" spans="1:27" ht="9.9499999999999993" customHeight="1">
      <c r="A95" s="47"/>
      <c r="B95" s="47"/>
      <c r="C95" s="88"/>
      <c r="D95" s="99"/>
      <c r="E95" s="70"/>
      <c r="F95" s="70"/>
      <c r="G95" s="70"/>
      <c r="H95" s="70"/>
      <c r="I95" s="100"/>
      <c r="J95" s="96"/>
      <c r="K95" s="96"/>
      <c r="L95" s="96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88"/>
    </row>
    <row r="96" spans="1:27" ht="20.100000000000001" customHeight="1">
      <c r="A96" s="47">
        <f>IF(AND($I96&lt;&gt;"無", $I96&lt;&gt;"有"), 1001, 0)</f>
        <v>0</v>
      </c>
      <c r="B96" s="47"/>
      <c r="C96" s="67"/>
      <c r="D96" s="68">
        <v>1</v>
      </c>
      <c r="E96" s="70" t="s">
        <v>121</v>
      </c>
      <c r="F96" s="70"/>
      <c r="G96" s="70"/>
      <c r="H96" s="70"/>
      <c r="I96" s="11" t="s">
        <v>19</v>
      </c>
      <c r="J96" s="12"/>
      <c r="K96" s="12"/>
      <c r="L96" s="12"/>
      <c r="M96" s="12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117"/>
    </row>
    <row r="97" spans="1:29" ht="20.100000000000001" customHeight="1">
      <c r="A97" s="47"/>
      <c r="B97" s="47"/>
      <c r="C97" s="88"/>
      <c r="D97" s="70"/>
      <c r="E97" s="70"/>
      <c r="F97" s="70"/>
      <c r="G97" s="70"/>
      <c r="H97" s="70"/>
      <c r="I97" s="72"/>
      <c r="J97" s="73" t="s">
        <v>20</v>
      </c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117"/>
    </row>
    <row r="98" spans="1:29" ht="20.100000000000001" customHeight="1">
      <c r="A98" s="47">
        <f>IF(OR(AND($I96="有", OR(NOT(ISNUMBER(VALUE(P98))), TRIM(P98)="", LEN(P98)&gt;6)),AND($I96="有",ISBLANK($I98))), 1001, 0)</f>
        <v>0</v>
      </c>
      <c r="B98" s="47"/>
      <c r="C98" s="67"/>
      <c r="D98" s="68">
        <f>D96+1</f>
        <v>2</v>
      </c>
      <c r="E98" s="48" t="s">
        <v>141</v>
      </c>
      <c r="I98" s="11"/>
      <c r="J98" s="12"/>
      <c r="K98" s="12"/>
      <c r="L98" s="12"/>
      <c r="M98" s="12"/>
      <c r="N98" s="100" t="s">
        <v>59</v>
      </c>
      <c r="O98" s="118" t="s">
        <v>60</v>
      </c>
      <c r="P98" s="11"/>
      <c r="Q98" s="11"/>
      <c r="R98" s="70" t="s">
        <v>61</v>
      </c>
      <c r="S98" s="70"/>
      <c r="T98" s="70"/>
      <c r="U98" s="70"/>
      <c r="V98" s="70"/>
      <c r="W98" s="70"/>
      <c r="X98" s="70"/>
      <c r="Z98" s="117"/>
    </row>
    <row r="99" spans="1:29" ht="30" customHeight="1">
      <c r="A99" s="47"/>
      <c r="B99" s="47"/>
      <c r="C99" s="88"/>
      <c r="D99" s="70"/>
      <c r="E99" s="70"/>
      <c r="F99" s="70"/>
      <c r="G99" s="70"/>
      <c r="H99" s="70"/>
      <c r="I99" s="101"/>
      <c r="J99" s="119" t="s">
        <v>135</v>
      </c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7"/>
    </row>
    <row r="100" spans="1:29" ht="20.100000000000001" customHeight="1">
      <c r="A100" s="47">
        <f>IF(AND($I96="有",ISBLANK($I100)), 1001, 0)</f>
        <v>0</v>
      </c>
      <c r="B100" s="47"/>
      <c r="C100" s="67"/>
      <c r="D100" s="68">
        <f>D98+1</f>
        <v>3</v>
      </c>
      <c r="E100" s="48" t="s">
        <v>122</v>
      </c>
      <c r="I100" s="10"/>
      <c r="J100" s="10"/>
      <c r="K100" s="10"/>
      <c r="L100" s="10"/>
      <c r="M100" s="10"/>
      <c r="N100" s="100"/>
      <c r="O100" s="100"/>
      <c r="P100" s="100"/>
      <c r="Q100" s="70"/>
      <c r="R100" s="70"/>
      <c r="S100" s="70"/>
      <c r="T100" s="70"/>
      <c r="U100" s="70"/>
      <c r="V100" s="70"/>
      <c r="W100" s="70"/>
      <c r="X100" s="70"/>
      <c r="Y100" s="70"/>
      <c r="Z100" s="71"/>
      <c r="AA100" s="70"/>
      <c r="AB100" s="70"/>
      <c r="AC100" s="70"/>
    </row>
    <row r="101" spans="1:29" ht="20.100000000000001" customHeight="1">
      <c r="A101" s="47"/>
      <c r="B101" s="47"/>
      <c r="C101" s="88"/>
      <c r="D101" s="70"/>
      <c r="E101" s="70"/>
      <c r="F101" s="70"/>
      <c r="G101" s="70"/>
      <c r="H101" s="70"/>
      <c r="I101" s="72"/>
      <c r="J101" s="73" t="str">
        <f>日付例&amp;"　建設業許可の有効期限年月日を入力してください。"</f>
        <v>例)2023/4/1、R5/4/1　建設業許可の有効期限年月日を入力してください。</v>
      </c>
      <c r="K101" s="73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120"/>
      <c r="AA101" s="74"/>
      <c r="AB101" s="74"/>
      <c r="AC101" s="70"/>
    </row>
    <row r="102" spans="1:29" ht="9.9499999999999993" customHeight="1">
      <c r="A102" s="47"/>
      <c r="B102" s="47"/>
      <c r="C102" s="88"/>
      <c r="D102" s="99"/>
      <c r="E102" s="70"/>
      <c r="F102" s="70"/>
      <c r="G102" s="70"/>
      <c r="H102" s="70"/>
      <c r="I102" s="100"/>
      <c r="J102" s="96"/>
      <c r="K102" s="96"/>
      <c r="L102" s="96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88"/>
    </row>
    <row r="103" spans="1:29" ht="30" customHeight="1">
      <c r="A103" s="47"/>
      <c r="B103" s="113"/>
      <c r="C103" s="70"/>
      <c r="D103" s="114" t="s">
        <v>123</v>
      </c>
      <c r="E103" s="115"/>
      <c r="F103" s="115"/>
      <c r="G103" s="115"/>
      <c r="H103" s="115"/>
      <c r="I103" s="116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70"/>
      <c r="AA103" s="88"/>
    </row>
    <row r="104" spans="1:29" ht="9.9499999999999993" customHeight="1">
      <c r="A104" s="47"/>
      <c r="B104" s="47"/>
      <c r="C104" s="88"/>
      <c r="D104" s="99"/>
      <c r="E104" s="70"/>
      <c r="F104" s="70"/>
      <c r="G104" s="70"/>
      <c r="H104" s="70"/>
      <c r="I104" s="121"/>
      <c r="J104" s="96"/>
      <c r="K104" s="96"/>
      <c r="L104" s="96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88"/>
    </row>
    <row r="105" spans="1:29" ht="20.100000000000001" customHeight="1">
      <c r="A105" s="47">
        <f>IF(AND($I105&lt;&gt;"無", $I105&lt;&gt;"有"), 1001, 0)</f>
        <v>0</v>
      </c>
      <c r="B105" s="47"/>
      <c r="C105" s="67"/>
      <c r="D105" s="68">
        <v>4</v>
      </c>
      <c r="E105" s="70" t="s">
        <v>18</v>
      </c>
      <c r="F105" s="70"/>
      <c r="G105" s="70"/>
      <c r="H105" s="70"/>
      <c r="I105" s="11" t="s">
        <v>19</v>
      </c>
      <c r="J105" s="12"/>
      <c r="K105" s="12"/>
      <c r="L105" s="12"/>
      <c r="M105" s="12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117"/>
    </row>
    <row r="106" spans="1:29" ht="20.100000000000001" customHeight="1">
      <c r="A106" s="47"/>
      <c r="B106" s="47"/>
      <c r="C106" s="88"/>
      <c r="D106" s="70"/>
      <c r="E106" s="70"/>
      <c r="F106" s="70"/>
      <c r="G106" s="70"/>
      <c r="H106" s="70"/>
      <c r="I106" s="72"/>
      <c r="J106" s="122" t="s">
        <v>20</v>
      </c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17"/>
    </row>
    <row r="107" spans="1:29" ht="20.100000000000001" customHeight="1">
      <c r="A107" s="47">
        <f>IF(AND($I105="有",ISBLANK($I107)), 1001, 0)</f>
        <v>0</v>
      </c>
      <c r="B107" s="47"/>
      <c r="C107" s="67"/>
      <c r="D107" s="68">
        <v>5</v>
      </c>
      <c r="E107" s="48" t="s">
        <v>142</v>
      </c>
      <c r="I107" s="10"/>
      <c r="J107" s="10"/>
      <c r="K107" s="10"/>
      <c r="L107" s="10"/>
      <c r="M107" s="1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117"/>
    </row>
    <row r="108" spans="1:29" ht="20.100000000000001" customHeight="1">
      <c r="A108" s="47"/>
      <c r="B108" s="47"/>
      <c r="C108" s="67"/>
      <c r="D108" s="68"/>
      <c r="E108" s="70"/>
      <c r="F108" s="70"/>
      <c r="G108" s="70"/>
      <c r="H108" s="70"/>
      <c r="I108" s="72"/>
      <c r="J108" s="122" t="str">
        <f>日付例&amp;"　年月日を入力してください。"</f>
        <v>例)2023/4/1、R5/4/1　年月日を入力してください。</v>
      </c>
      <c r="K108" s="122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117"/>
    </row>
    <row r="109" spans="1:29" ht="20.100000000000001" customHeight="1">
      <c r="A109" s="47"/>
      <c r="B109" s="47"/>
      <c r="C109" s="67"/>
      <c r="D109" s="68">
        <f>D107+1</f>
        <v>6</v>
      </c>
      <c r="E109" s="48" t="s">
        <v>124</v>
      </c>
      <c r="I109" s="72"/>
      <c r="J109" s="74"/>
      <c r="K109" s="74"/>
      <c r="L109" s="123"/>
      <c r="M109" s="12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117"/>
    </row>
    <row r="110" spans="1:29" s="127" customFormat="1" ht="30" customHeight="1">
      <c r="A110" s="125"/>
      <c r="B110" s="125"/>
      <c r="C110" s="126"/>
      <c r="E110" s="128" t="s">
        <v>143</v>
      </c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9"/>
    </row>
    <row r="111" spans="1:29" ht="20.100000000000001" customHeight="1">
      <c r="A111" s="47"/>
      <c r="B111" s="47"/>
      <c r="C111" s="62"/>
      <c r="D111" s="130"/>
      <c r="E111" s="131" t="s">
        <v>22</v>
      </c>
      <c r="F111" s="131"/>
      <c r="G111" s="131"/>
      <c r="H111" s="131"/>
      <c r="I111" s="131"/>
      <c r="J111" s="132"/>
      <c r="K111" s="133" t="s">
        <v>23</v>
      </c>
      <c r="L111" s="134" t="s">
        <v>116</v>
      </c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6"/>
      <c r="Y111" s="137" t="s">
        <v>126</v>
      </c>
      <c r="AA111" s="138"/>
    </row>
    <row r="112" spans="1:29" ht="20.100000000000001" customHeight="1">
      <c r="A112" s="47"/>
      <c r="B112" s="47"/>
      <c r="C112" s="67"/>
      <c r="D112" s="130"/>
      <c r="E112" s="139"/>
      <c r="F112" s="139"/>
      <c r="G112" s="139"/>
      <c r="H112" s="139"/>
      <c r="I112" s="139"/>
      <c r="J112" s="140"/>
      <c r="K112" s="141"/>
      <c r="L112" s="142" t="s">
        <v>117</v>
      </c>
      <c r="M112" s="143"/>
      <c r="N112" s="144" t="s">
        <v>119</v>
      </c>
      <c r="O112" s="145"/>
      <c r="P112" s="146"/>
      <c r="Q112" s="147" t="s">
        <v>118</v>
      </c>
      <c r="R112" s="148"/>
      <c r="S112" s="148"/>
      <c r="T112" s="148"/>
      <c r="U112" s="148"/>
      <c r="V112" s="148"/>
      <c r="W112" s="148"/>
      <c r="X112" s="149"/>
      <c r="Y112" s="150"/>
      <c r="Z112" s="70"/>
      <c r="AA112" s="88"/>
    </row>
    <row r="113" spans="1:27" ht="20.100000000000001" customHeight="1">
      <c r="A113" s="47"/>
      <c r="B113" s="47"/>
      <c r="C113" s="67"/>
      <c r="D113" s="130"/>
      <c r="E113" s="151" t="s">
        <v>24</v>
      </c>
      <c r="F113" s="152"/>
      <c r="G113" s="152"/>
      <c r="H113" s="152"/>
      <c r="I113" s="152"/>
      <c r="J113" s="153"/>
      <c r="K113" s="2"/>
      <c r="L113" s="24"/>
      <c r="M113" s="25"/>
      <c r="N113" s="33"/>
      <c r="O113" s="34"/>
      <c r="P113" s="35"/>
      <c r="Q113" s="13"/>
      <c r="R113" s="14"/>
      <c r="S113" s="14"/>
      <c r="T113" s="14"/>
      <c r="U113" s="14"/>
      <c r="V113" s="14"/>
      <c r="W113" s="14"/>
      <c r="X113" s="15"/>
      <c r="Y113" s="3"/>
      <c r="Z113" s="70"/>
      <c r="AA113" s="88"/>
    </row>
    <row r="114" spans="1:27" ht="20.100000000000001" customHeight="1">
      <c r="A114" s="47"/>
      <c r="B114" s="47"/>
      <c r="C114" s="67"/>
      <c r="D114" s="130"/>
      <c r="E114" s="154" t="s">
        <v>112</v>
      </c>
      <c r="F114" s="155"/>
      <c r="G114" s="155"/>
      <c r="H114" s="155"/>
      <c r="I114" s="155"/>
      <c r="J114" s="156"/>
      <c r="K114" s="180"/>
      <c r="L114" s="22"/>
      <c r="M114" s="23"/>
      <c r="N114" s="19"/>
      <c r="O114" s="20"/>
      <c r="P114" s="21"/>
      <c r="Q114" s="7"/>
      <c r="R114" s="8"/>
      <c r="S114" s="8"/>
      <c r="T114" s="8"/>
      <c r="U114" s="8"/>
      <c r="V114" s="8"/>
      <c r="W114" s="8"/>
      <c r="X114" s="9"/>
      <c r="Y114" s="181"/>
      <c r="Z114" s="70"/>
      <c r="AA114" s="88"/>
    </row>
    <row r="115" spans="1:27" ht="20.100000000000001" customHeight="1">
      <c r="A115" s="47"/>
      <c r="B115" s="47"/>
      <c r="C115" s="67"/>
      <c r="D115" s="130"/>
      <c r="E115" s="154" t="s">
        <v>25</v>
      </c>
      <c r="F115" s="155"/>
      <c r="G115" s="155"/>
      <c r="H115" s="155"/>
      <c r="I115" s="155"/>
      <c r="J115" s="156"/>
      <c r="K115" s="4"/>
      <c r="L115" s="22"/>
      <c r="M115" s="23"/>
      <c r="N115" s="19"/>
      <c r="O115" s="20"/>
      <c r="P115" s="21"/>
      <c r="Q115" s="7"/>
      <c r="R115" s="8"/>
      <c r="S115" s="8"/>
      <c r="T115" s="8"/>
      <c r="U115" s="8"/>
      <c r="V115" s="8"/>
      <c r="W115" s="8"/>
      <c r="X115" s="9"/>
      <c r="Y115" s="5"/>
      <c r="Z115" s="70"/>
      <c r="AA115" s="88"/>
    </row>
    <row r="116" spans="1:27" ht="20.100000000000001" customHeight="1">
      <c r="A116" s="47"/>
      <c r="B116" s="47"/>
      <c r="C116" s="67"/>
      <c r="D116" s="130"/>
      <c r="E116" s="154" t="s">
        <v>26</v>
      </c>
      <c r="F116" s="155"/>
      <c r="G116" s="155"/>
      <c r="H116" s="155"/>
      <c r="I116" s="155"/>
      <c r="J116" s="156"/>
      <c r="K116" s="4"/>
      <c r="L116" s="22"/>
      <c r="M116" s="23"/>
      <c r="N116" s="19"/>
      <c r="O116" s="20"/>
      <c r="P116" s="21"/>
      <c r="Q116" s="7"/>
      <c r="R116" s="8"/>
      <c r="S116" s="8"/>
      <c r="T116" s="8"/>
      <c r="U116" s="8"/>
      <c r="V116" s="8"/>
      <c r="W116" s="8"/>
      <c r="X116" s="9"/>
      <c r="Y116" s="5"/>
      <c r="Z116" s="70"/>
      <c r="AA116" s="88"/>
    </row>
    <row r="117" spans="1:27" ht="20.100000000000001" customHeight="1">
      <c r="A117" s="47"/>
      <c r="B117" s="47"/>
      <c r="C117" s="67"/>
      <c r="D117" s="130"/>
      <c r="E117" s="154" t="s">
        <v>27</v>
      </c>
      <c r="F117" s="155"/>
      <c r="G117" s="155"/>
      <c r="H117" s="155"/>
      <c r="I117" s="155"/>
      <c r="J117" s="156"/>
      <c r="K117" s="4"/>
      <c r="L117" s="22"/>
      <c r="M117" s="23"/>
      <c r="N117" s="19"/>
      <c r="O117" s="20"/>
      <c r="P117" s="21"/>
      <c r="Q117" s="7"/>
      <c r="R117" s="8"/>
      <c r="S117" s="8"/>
      <c r="T117" s="8"/>
      <c r="U117" s="8"/>
      <c r="V117" s="8"/>
      <c r="W117" s="8"/>
      <c r="X117" s="9"/>
      <c r="Y117" s="5"/>
      <c r="Z117" s="70"/>
      <c r="AA117" s="88"/>
    </row>
    <row r="118" spans="1:27" ht="20.100000000000001" customHeight="1">
      <c r="A118" s="47"/>
      <c r="B118" s="47"/>
      <c r="C118" s="67"/>
      <c r="D118" s="130"/>
      <c r="E118" s="154" t="s">
        <v>28</v>
      </c>
      <c r="F118" s="155"/>
      <c r="G118" s="155"/>
      <c r="H118" s="155"/>
      <c r="I118" s="155"/>
      <c r="J118" s="156"/>
      <c r="K118" s="4"/>
      <c r="L118" s="22"/>
      <c r="M118" s="23"/>
      <c r="N118" s="19"/>
      <c r="O118" s="20"/>
      <c r="P118" s="21"/>
      <c r="Q118" s="7"/>
      <c r="R118" s="8"/>
      <c r="S118" s="8"/>
      <c r="T118" s="8"/>
      <c r="U118" s="8"/>
      <c r="V118" s="8"/>
      <c r="W118" s="8"/>
      <c r="X118" s="9"/>
      <c r="Y118" s="5"/>
      <c r="Z118" s="70"/>
      <c r="AA118" s="88"/>
    </row>
    <row r="119" spans="1:27" ht="20.100000000000001" customHeight="1">
      <c r="A119" s="47"/>
      <c r="B119" s="47"/>
      <c r="C119" s="67"/>
      <c r="D119" s="130"/>
      <c r="E119" s="154" t="s">
        <v>113</v>
      </c>
      <c r="F119" s="155"/>
      <c r="G119" s="155"/>
      <c r="H119" s="155"/>
      <c r="I119" s="155"/>
      <c r="J119" s="156"/>
      <c r="K119" s="180"/>
      <c r="L119" s="22"/>
      <c r="M119" s="23"/>
      <c r="N119" s="19"/>
      <c r="O119" s="20"/>
      <c r="P119" s="21"/>
      <c r="Q119" s="7"/>
      <c r="R119" s="8"/>
      <c r="S119" s="8"/>
      <c r="T119" s="8"/>
      <c r="U119" s="8"/>
      <c r="V119" s="8"/>
      <c r="W119" s="8"/>
      <c r="X119" s="9"/>
      <c r="Y119" s="181"/>
      <c r="Z119" s="70"/>
      <c r="AA119" s="88"/>
    </row>
    <row r="120" spans="1:27" ht="20.100000000000001" customHeight="1">
      <c r="A120" s="47"/>
      <c r="B120" s="47"/>
      <c r="C120" s="67"/>
      <c r="D120" s="130"/>
      <c r="E120" s="154" t="s">
        <v>29</v>
      </c>
      <c r="F120" s="155"/>
      <c r="G120" s="155"/>
      <c r="H120" s="155"/>
      <c r="I120" s="155"/>
      <c r="J120" s="156"/>
      <c r="K120" s="4"/>
      <c r="L120" s="22"/>
      <c r="M120" s="23"/>
      <c r="N120" s="19"/>
      <c r="O120" s="20"/>
      <c r="P120" s="21"/>
      <c r="Q120" s="7"/>
      <c r="R120" s="8"/>
      <c r="S120" s="8"/>
      <c r="T120" s="8"/>
      <c r="U120" s="8"/>
      <c r="V120" s="8"/>
      <c r="W120" s="8"/>
      <c r="X120" s="9"/>
      <c r="Y120" s="5"/>
      <c r="Z120" s="70"/>
      <c r="AA120" s="88"/>
    </row>
    <row r="121" spans="1:27" ht="20.100000000000001" customHeight="1">
      <c r="A121" s="47"/>
      <c r="B121" s="47"/>
      <c r="C121" s="67"/>
      <c r="D121" s="130"/>
      <c r="E121" s="154" t="s">
        <v>30</v>
      </c>
      <c r="F121" s="155"/>
      <c r="G121" s="155"/>
      <c r="H121" s="155"/>
      <c r="I121" s="155"/>
      <c r="J121" s="156"/>
      <c r="K121" s="4"/>
      <c r="L121" s="22"/>
      <c r="M121" s="23"/>
      <c r="N121" s="19"/>
      <c r="O121" s="20"/>
      <c r="P121" s="21"/>
      <c r="Q121" s="7"/>
      <c r="R121" s="8"/>
      <c r="S121" s="8"/>
      <c r="T121" s="8"/>
      <c r="U121" s="8"/>
      <c r="V121" s="8"/>
      <c r="W121" s="8"/>
      <c r="X121" s="9"/>
      <c r="Y121" s="5"/>
      <c r="Z121" s="70"/>
      <c r="AA121" s="88"/>
    </row>
    <row r="122" spans="1:27" ht="20.100000000000001" customHeight="1">
      <c r="A122" s="47"/>
      <c r="B122" s="47"/>
      <c r="C122" s="67"/>
      <c r="D122" s="130"/>
      <c r="E122" s="154" t="s">
        <v>31</v>
      </c>
      <c r="F122" s="155"/>
      <c r="G122" s="155"/>
      <c r="H122" s="155"/>
      <c r="I122" s="155"/>
      <c r="J122" s="156"/>
      <c r="K122" s="4"/>
      <c r="L122" s="22"/>
      <c r="M122" s="23"/>
      <c r="N122" s="19"/>
      <c r="O122" s="20"/>
      <c r="P122" s="21"/>
      <c r="Q122" s="7"/>
      <c r="R122" s="8"/>
      <c r="S122" s="8"/>
      <c r="T122" s="8"/>
      <c r="U122" s="8"/>
      <c r="V122" s="8"/>
      <c r="W122" s="8"/>
      <c r="X122" s="9"/>
      <c r="Y122" s="5"/>
      <c r="Z122" s="70"/>
      <c r="AA122" s="88"/>
    </row>
    <row r="123" spans="1:27" ht="20.100000000000001" customHeight="1">
      <c r="A123" s="47"/>
      <c r="B123" s="47"/>
      <c r="C123" s="67"/>
      <c r="D123" s="130"/>
      <c r="E123" s="154" t="s">
        <v>32</v>
      </c>
      <c r="F123" s="155"/>
      <c r="G123" s="155"/>
      <c r="H123" s="155"/>
      <c r="I123" s="155"/>
      <c r="J123" s="156"/>
      <c r="K123" s="4"/>
      <c r="L123" s="22"/>
      <c r="M123" s="23"/>
      <c r="N123" s="19"/>
      <c r="O123" s="20"/>
      <c r="P123" s="21"/>
      <c r="Q123" s="7"/>
      <c r="R123" s="8"/>
      <c r="S123" s="8"/>
      <c r="T123" s="8"/>
      <c r="U123" s="8"/>
      <c r="V123" s="8"/>
      <c r="W123" s="8"/>
      <c r="X123" s="9"/>
      <c r="Y123" s="5"/>
      <c r="Z123" s="70"/>
      <c r="AA123" s="88"/>
    </row>
    <row r="124" spans="1:27" ht="20.100000000000001" customHeight="1">
      <c r="A124" s="47"/>
      <c r="B124" s="47"/>
      <c r="C124" s="67"/>
      <c r="D124" s="130"/>
      <c r="E124" s="154" t="s">
        <v>33</v>
      </c>
      <c r="F124" s="155"/>
      <c r="G124" s="155"/>
      <c r="H124" s="155"/>
      <c r="I124" s="155"/>
      <c r="J124" s="156"/>
      <c r="K124" s="4"/>
      <c r="L124" s="22"/>
      <c r="M124" s="23"/>
      <c r="N124" s="19"/>
      <c r="O124" s="20"/>
      <c r="P124" s="21"/>
      <c r="Q124" s="7"/>
      <c r="R124" s="8"/>
      <c r="S124" s="8"/>
      <c r="T124" s="8"/>
      <c r="U124" s="8"/>
      <c r="V124" s="8"/>
      <c r="W124" s="8"/>
      <c r="X124" s="9"/>
      <c r="Y124" s="5"/>
      <c r="Z124" s="70"/>
      <c r="AA124" s="88"/>
    </row>
    <row r="125" spans="1:27" ht="20.100000000000001" customHeight="1">
      <c r="A125" s="47"/>
      <c r="B125" s="47"/>
      <c r="C125" s="67"/>
      <c r="D125" s="130"/>
      <c r="E125" s="154" t="s">
        <v>34</v>
      </c>
      <c r="F125" s="155"/>
      <c r="G125" s="155"/>
      <c r="H125" s="155"/>
      <c r="I125" s="155"/>
      <c r="J125" s="156"/>
      <c r="K125" s="4"/>
      <c r="L125" s="22"/>
      <c r="M125" s="23"/>
      <c r="N125" s="19"/>
      <c r="O125" s="20"/>
      <c r="P125" s="21"/>
      <c r="Q125" s="7"/>
      <c r="R125" s="8"/>
      <c r="S125" s="8"/>
      <c r="T125" s="8"/>
      <c r="U125" s="8"/>
      <c r="V125" s="8"/>
      <c r="W125" s="8"/>
      <c r="X125" s="9"/>
      <c r="Y125" s="5"/>
      <c r="Z125" s="70"/>
      <c r="AA125" s="88"/>
    </row>
    <row r="126" spans="1:27" ht="20.100000000000001" customHeight="1">
      <c r="A126" s="47"/>
      <c r="B126" s="47"/>
      <c r="C126" s="67"/>
      <c r="D126" s="130"/>
      <c r="E126" s="157" t="s">
        <v>114</v>
      </c>
      <c r="F126" s="158"/>
      <c r="G126" s="158"/>
      <c r="H126" s="158"/>
      <c r="I126" s="158"/>
      <c r="J126" s="159"/>
      <c r="K126" s="180"/>
      <c r="L126" s="22"/>
      <c r="M126" s="23"/>
      <c r="N126" s="19"/>
      <c r="O126" s="20"/>
      <c r="P126" s="21"/>
      <c r="Q126" s="7"/>
      <c r="R126" s="8"/>
      <c r="S126" s="8"/>
      <c r="T126" s="8"/>
      <c r="U126" s="8"/>
      <c r="V126" s="8"/>
      <c r="W126" s="8"/>
      <c r="X126" s="9"/>
      <c r="Y126" s="181"/>
      <c r="Z126" s="70"/>
      <c r="AA126" s="88"/>
    </row>
    <row r="127" spans="1:27" ht="20.100000000000001" customHeight="1">
      <c r="A127" s="47"/>
      <c r="B127" s="47"/>
      <c r="C127" s="67"/>
      <c r="D127" s="130"/>
      <c r="E127" s="154" t="s">
        <v>35</v>
      </c>
      <c r="F127" s="155"/>
      <c r="G127" s="155"/>
      <c r="H127" s="155"/>
      <c r="I127" s="155"/>
      <c r="J127" s="156"/>
      <c r="K127" s="4"/>
      <c r="L127" s="22"/>
      <c r="M127" s="23"/>
      <c r="N127" s="19"/>
      <c r="O127" s="20"/>
      <c r="P127" s="21"/>
      <c r="Q127" s="7"/>
      <c r="R127" s="8"/>
      <c r="S127" s="8"/>
      <c r="T127" s="8"/>
      <c r="U127" s="8"/>
      <c r="V127" s="8"/>
      <c r="W127" s="8"/>
      <c r="X127" s="9"/>
      <c r="Y127" s="5"/>
      <c r="Z127" s="70"/>
      <c r="AA127" s="88"/>
    </row>
    <row r="128" spans="1:27" ht="20.100000000000001" customHeight="1">
      <c r="A128" s="47"/>
      <c r="B128" s="47"/>
      <c r="C128" s="67"/>
      <c r="D128" s="130"/>
      <c r="E128" s="154" t="s">
        <v>111</v>
      </c>
      <c r="F128" s="155"/>
      <c r="G128" s="155"/>
      <c r="H128" s="155"/>
      <c r="I128" s="155"/>
      <c r="J128" s="156"/>
      <c r="K128" s="4"/>
      <c r="L128" s="22"/>
      <c r="M128" s="23"/>
      <c r="N128" s="19"/>
      <c r="O128" s="20"/>
      <c r="P128" s="21"/>
      <c r="Q128" s="7"/>
      <c r="R128" s="8"/>
      <c r="S128" s="8"/>
      <c r="T128" s="8"/>
      <c r="U128" s="8"/>
      <c r="V128" s="8"/>
      <c r="W128" s="8"/>
      <c r="X128" s="9"/>
      <c r="Y128" s="5"/>
      <c r="Z128" s="70"/>
      <c r="AA128" s="88"/>
    </row>
    <row r="129" spans="1:27" ht="20.100000000000001" customHeight="1">
      <c r="A129" s="47"/>
      <c r="B129" s="47"/>
      <c r="C129" s="67"/>
      <c r="D129" s="130"/>
      <c r="E129" s="154" t="s">
        <v>36</v>
      </c>
      <c r="F129" s="155"/>
      <c r="G129" s="155"/>
      <c r="H129" s="155"/>
      <c r="I129" s="155"/>
      <c r="J129" s="156"/>
      <c r="K129" s="4"/>
      <c r="L129" s="22"/>
      <c r="M129" s="23"/>
      <c r="N129" s="19"/>
      <c r="O129" s="20"/>
      <c r="P129" s="21"/>
      <c r="Q129" s="7"/>
      <c r="R129" s="8"/>
      <c r="S129" s="8"/>
      <c r="T129" s="8"/>
      <c r="U129" s="8"/>
      <c r="V129" s="8"/>
      <c r="W129" s="8"/>
      <c r="X129" s="9"/>
      <c r="Y129" s="5"/>
      <c r="Z129" s="70"/>
      <c r="AA129" s="88"/>
    </row>
    <row r="130" spans="1:27" ht="20.100000000000001" customHeight="1">
      <c r="A130" s="47"/>
      <c r="B130" s="47"/>
      <c r="C130" s="67"/>
      <c r="D130" s="130"/>
      <c r="E130" s="154" t="s">
        <v>37</v>
      </c>
      <c r="F130" s="155"/>
      <c r="G130" s="155"/>
      <c r="H130" s="155"/>
      <c r="I130" s="155"/>
      <c r="J130" s="156"/>
      <c r="K130" s="4"/>
      <c r="L130" s="22"/>
      <c r="M130" s="23"/>
      <c r="N130" s="19"/>
      <c r="O130" s="20"/>
      <c r="P130" s="21"/>
      <c r="Q130" s="7"/>
      <c r="R130" s="8"/>
      <c r="S130" s="8"/>
      <c r="T130" s="8"/>
      <c r="U130" s="8"/>
      <c r="V130" s="8"/>
      <c r="W130" s="8"/>
      <c r="X130" s="9"/>
      <c r="Y130" s="5"/>
      <c r="Z130" s="70"/>
      <c r="AA130" s="88"/>
    </row>
    <row r="131" spans="1:27" ht="20.100000000000001" customHeight="1">
      <c r="A131" s="47"/>
      <c r="B131" s="47"/>
      <c r="C131" s="67"/>
      <c r="D131" s="130"/>
      <c r="E131" s="154" t="s">
        <v>38</v>
      </c>
      <c r="F131" s="155"/>
      <c r="G131" s="155"/>
      <c r="H131" s="155"/>
      <c r="I131" s="155"/>
      <c r="J131" s="156"/>
      <c r="K131" s="4"/>
      <c r="L131" s="22"/>
      <c r="M131" s="23"/>
      <c r="N131" s="19"/>
      <c r="O131" s="20"/>
      <c r="P131" s="21"/>
      <c r="Q131" s="7"/>
      <c r="R131" s="8"/>
      <c r="S131" s="8"/>
      <c r="T131" s="8"/>
      <c r="U131" s="8"/>
      <c r="V131" s="8"/>
      <c r="W131" s="8"/>
      <c r="X131" s="9"/>
      <c r="Y131" s="5"/>
      <c r="Z131" s="70"/>
      <c r="AA131" s="88"/>
    </row>
    <row r="132" spans="1:27" ht="20.100000000000001" customHeight="1">
      <c r="A132" s="47"/>
      <c r="B132" s="47"/>
      <c r="C132" s="67"/>
      <c r="D132" s="130"/>
      <c r="E132" s="154" t="s">
        <v>39</v>
      </c>
      <c r="F132" s="155"/>
      <c r="G132" s="155"/>
      <c r="H132" s="155"/>
      <c r="I132" s="155"/>
      <c r="J132" s="156"/>
      <c r="K132" s="4"/>
      <c r="L132" s="22"/>
      <c r="M132" s="23"/>
      <c r="N132" s="19"/>
      <c r="O132" s="20"/>
      <c r="P132" s="21"/>
      <c r="Q132" s="7"/>
      <c r="R132" s="8"/>
      <c r="S132" s="8"/>
      <c r="T132" s="8"/>
      <c r="U132" s="8"/>
      <c r="V132" s="8"/>
      <c r="W132" s="8"/>
      <c r="X132" s="9"/>
      <c r="Y132" s="5"/>
      <c r="Z132" s="70"/>
      <c r="AA132" s="88"/>
    </row>
    <row r="133" spans="1:27" ht="20.100000000000001" customHeight="1">
      <c r="A133" s="47"/>
      <c r="B133" s="47"/>
      <c r="C133" s="67"/>
      <c r="D133" s="130"/>
      <c r="E133" s="154" t="s">
        <v>40</v>
      </c>
      <c r="F133" s="155"/>
      <c r="G133" s="155"/>
      <c r="H133" s="155"/>
      <c r="I133" s="155"/>
      <c r="J133" s="156"/>
      <c r="K133" s="4"/>
      <c r="L133" s="22"/>
      <c r="M133" s="23"/>
      <c r="N133" s="19"/>
      <c r="O133" s="20"/>
      <c r="P133" s="21"/>
      <c r="Q133" s="7"/>
      <c r="R133" s="8"/>
      <c r="S133" s="8"/>
      <c r="T133" s="8"/>
      <c r="U133" s="8"/>
      <c r="V133" s="8"/>
      <c r="W133" s="8"/>
      <c r="X133" s="9"/>
      <c r="Y133" s="5"/>
      <c r="Z133" s="70"/>
      <c r="AA133" s="88"/>
    </row>
    <row r="134" spans="1:27" ht="20.100000000000001" customHeight="1">
      <c r="A134" s="47"/>
      <c r="B134" s="47"/>
      <c r="C134" s="67"/>
      <c r="D134" s="130"/>
      <c r="E134" s="154" t="s">
        <v>41</v>
      </c>
      <c r="F134" s="155"/>
      <c r="G134" s="155"/>
      <c r="H134" s="155"/>
      <c r="I134" s="155"/>
      <c r="J134" s="156"/>
      <c r="K134" s="4"/>
      <c r="L134" s="22"/>
      <c r="M134" s="23"/>
      <c r="N134" s="19"/>
      <c r="O134" s="20"/>
      <c r="P134" s="21"/>
      <c r="Q134" s="7"/>
      <c r="R134" s="8"/>
      <c r="S134" s="8"/>
      <c r="T134" s="8"/>
      <c r="U134" s="8"/>
      <c r="V134" s="8"/>
      <c r="W134" s="8"/>
      <c r="X134" s="9"/>
      <c r="Y134" s="5"/>
      <c r="Z134" s="70"/>
      <c r="AA134" s="88"/>
    </row>
    <row r="135" spans="1:27" ht="20.100000000000001" customHeight="1">
      <c r="A135" s="47"/>
      <c r="B135" s="47"/>
      <c r="C135" s="62"/>
      <c r="D135" s="130"/>
      <c r="E135" s="154" t="s">
        <v>42</v>
      </c>
      <c r="F135" s="155"/>
      <c r="G135" s="155"/>
      <c r="H135" s="155"/>
      <c r="I135" s="155"/>
      <c r="J135" s="156"/>
      <c r="K135" s="4"/>
      <c r="L135" s="22"/>
      <c r="M135" s="23"/>
      <c r="N135" s="19"/>
      <c r="O135" s="20"/>
      <c r="P135" s="21"/>
      <c r="Q135" s="7"/>
      <c r="R135" s="8"/>
      <c r="S135" s="8"/>
      <c r="T135" s="8"/>
      <c r="U135" s="8"/>
      <c r="V135" s="8"/>
      <c r="W135" s="8"/>
      <c r="X135" s="9"/>
      <c r="Y135" s="5"/>
      <c r="AA135" s="138"/>
    </row>
    <row r="136" spans="1:27" ht="20.100000000000001" customHeight="1">
      <c r="A136" s="47"/>
      <c r="B136" s="47"/>
      <c r="C136" s="67"/>
      <c r="D136" s="130"/>
      <c r="E136" s="154" t="s">
        <v>43</v>
      </c>
      <c r="F136" s="155"/>
      <c r="G136" s="155"/>
      <c r="H136" s="155"/>
      <c r="I136" s="155"/>
      <c r="J136" s="156"/>
      <c r="K136" s="4"/>
      <c r="L136" s="22"/>
      <c r="M136" s="23"/>
      <c r="N136" s="19"/>
      <c r="O136" s="20"/>
      <c r="P136" s="21"/>
      <c r="Q136" s="7"/>
      <c r="R136" s="8"/>
      <c r="S136" s="8"/>
      <c r="T136" s="8"/>
      <c r="U136" s="8"/>
      <c r="V136" s="8"/>
      <c r="W136" s="8"/>
      <c r="X136" s="9"/>
      <c r="Y136" s="5"/>
      <c r="Z136" s="70"/>
      <c r="AA136" s="88"/>
    </row>
    <row r="137" spans="1:27" ht="20.100000000000001" customHeight="1">
      <c r="A137" s="47"/>
      <c r="B137" s="47"/>
      <c r="C137" s="67"/>
      <c r="D137" s="130"/>
      <c r="E137" s="154" t="s">
        <v>44</v>
      </c>
      <c r="F137" s="155"/>
      <c r="G137" s="155"/>
      <c r="H137" s="155"/>
      <c r="I137" s="155"/>
      <c r="J137" s="156"/>
      <c r="K137" s="4"/>
      <c r="L137" s="22"/>
      <c r="M137" s="23"/>
      <c r="N137" s="19"/>
      <c r="O137" s="20"/>
      <c r="P137" s="21"/>
      <c r="Q137" s="7"/>
      <c r="R137" s="8"/>
      <c r="S137" s="8"/>
      <c r="T137" s="8"/>
      <c r="U137" s="8"/>
      <c r="V137" s="8"/>
      <c r="W137" s="8"/>
      <c r="X137" s="9"/>
      <c r="Y137" s="5"/>
      <c r="Z137" s="70"/>
      <c r="AA137" s="88"/>
    </row>
    <row r="138" spans="1:27" ht="20.100000000000001" customHeight="1">
      <c r="A138" s="47"/>
      <c r="B138" s="47"/>
      <c r="C138" s="67"/>
      <c r="D138" s="130"/>
      <c r="E138" s="154" t="s">
        <v>45</v>
      </c>
      <c r="F138" s="155"/>
      <c r="G138" s="155"/>
      <c r="H138" s="155"/>
      <c r="I138" s="155"/>
      <c r="J138" s="156"/>
      <c r="K138" s="4"/>
      <c r="L138" s="22"/>
      <c r="M138" s="23"/>
      <c r="N138" s="19"/>
      <c r="O138" s="20"/>
      <c r="P138" s="21"/>
      <c r="Q138" s="7"/>
      <c r="R138" s="8"/>
      <c r="S138" s="8"/>
      <c r="T138" s="8"/>
      <c r="U138" s="8"/>
      <c r="V138" s="8"/>
      <c r="W138" s="8"/>
      <c r="X138" s="9"/>
      <c r="Y138" s="5"/>
      <c r="Z138" s="70"/>
      <c r="AA138" s="88"/>
    </row>
    <row r="139" spans="1:27" ht="20.100000000000001" customHeight="1">
      <c r="A139" s="47"/>
      <c r="B139" s="47"/>
      <c r="C139" s="67"/>
      <c r="D139" s="130"/>
      <c r="E139" s="154" t="s">
        <v>46</v>
      </c>
      <c r="F139" s="155"/>
      <c r="G139" s="155"/>
      <c r="H139" s="155"/>
      <c r="I139" s="155"/>
      <c r="J139" s="156"/>
      <c r="K139" s="4"/>
      <c r="L139" s="22"/>
      <c r="M139" s="23"/>
      <c r="N139" s="19"/>
      <c r="O139" s="20"/>
      <c r="P139" s="21"/>
      <c r="Q139" s="7"/>
      <c r="R139" s="8"/>
      <c r="S139" s="8"/>
      <c r="T139" s="8"/>
      <c r="U139" s="8"/>
      <c r="V139" s="8"/>
      <c r="W139" s="8"/>
      <c r="X139" s="9"/>
      <c r="Y139" s="5"/>
      <c r="Z139" s="70"/>
      <c r="AA139" s="88"/>
    </row>
    <row r="140" spans="1:27" ht="20.100000000000001" customHeight="1">
      <c r="A140" s="47"/>
      <c r="B140" s="47"/>
      <c r="C140" s="67"/>
      <c r="D140" s="130"/>
      <c r="E140" s="154" t="s">
        <v>47</v>
      </c>
      <c r="F140" s="155"/>
      <c r="G140" s="155"/>
      <c r="H140" s="155"/>
      <c r="I140" s="155"/>
      <c r="J140" s="156"/>
      <c r="K140" s="4"/>
      <c r="L140" s="22"/>
      <c r="M140" s="23"/>
      <c r="N140" s="19"/>
      <c r="O140" s="20"/>
      <c r="P140" s="21"/>
      <c r="Q140" s="7"/>
      <c r="R140" s="8"/>
      <c r="S140" s="8"/>
      <c r="T140" s="8"/>
      <c r="U140" s="8"/>
      <c r="V140" s="8"/>
      <c r="W140" s="8"/>
      <c r="X140" s="9"/>
      <c r="Y140" s="5"/>
      <c r="Z140" s="70"/>
      <c r="AA140" s="88"/>
    </row>
    <row r="141" spans="1:27" ht="20.100000000000001" customHeight="1">
      <c r="A141" s="47"/>
      <c r="B141" s="47"/>
      <c r="C141" s="67"/>
      <c r="D141" s="130"/>
      <c r="E141" s="154" t="s">
        <v>48</v>
      </c>
      <c r="F141" s="155"/>
      <c r="G141" s="155"/>
      <c r="H141" s="155"/>
      <c r="I141" s="155"/>
      <c r="J141" s="156"/>
      <c r="K141" s="4"/>
      <c r="L141" s="22"/>
      <c r="M141" s="23"/>
      <c r="N141" s="19"/>
      <c r="O141" s="20"/>
      <c r="P141" s="21"/>
      <c r="Q141" s="7"/>
      <c r="R141" s="8"/>
      <c r="S141" s="8"/>
      <c r="T141" s="8"/>
      <c r="U141" s="8"/>
      <c r="V141" s="8"/>
      <c r="W141" s="8"/>
      <c r="X141" s="9"/>
      <c r="Y141" s="5"/>
      <c r="Z141" s="70"/>
      <c r="AA141" s="88"/>
    </row>
    <row r="142" spans="1:27" ht="20.100000000000001" customHeight="1">
      <c r="A142" s="47"/>
      <c r="B142" s="47"/>
      <c r="C142" s="67"/>
      <c r="D142" s="130"/>
      <c r="E142" s="154" t="s">
        <v>49</v>
      </c>
      <c r="F142" s="155"/>
      <c r="G142" s="155"/>
      <c r="H142" s="155"/>
      <c r="I142" s="155"/>
      <c r="J142" s="156"/>
      <c r="K142" s="4"/>
      <c r="L142" s="22"/>
      <c r="M142" s="23"/>
      <c r="N142" s="19"/>
      <c r="O142" s="20"/>
      <c r="P142" s="21"/>
      <c r="Q142" s="7"/>
      <c r="R142" s="8"/>
      <c r="S142" s="8"/>
      <c r="T142" s="8"/>
      <c r="U142" s="8"/>
      <c r="V142" s="8"/>
      <c r="W142" s="8"/>
      <c r="X142" s="9"/>
      <c r="Y142" s="5"/>
      <c r="Z142" s="70"/>
      <c r="AA142" s="88"/>
    </row>
    <row r="143" spans="1:27" ht="20.100000000000001" customHeight="1">
      <c r="A143" s="47"/>
      <c r="B143" s="47"/>
      <c r="C143" s="67"/>
      <c r="D143" s="130"/>
      <c r="E143" s="154" t="s">
        <v>50</v>
      </c>
      <c r="F143" s="155"/>
      <c r="G143" s="155"/>
      <c r="H143" s="155"/>
      <c r="I143" s="155"/>
      <c r="J143" s="156"/>
      <c r="K143" s="4"/>
      <c r="L143" s="22"/>
      <c r="M143" s="23"/>
      <c r="N143" s="19"/>
      <c r="O143" s="20"/>
      <c r="P143" s="21"/>
      <c r="Q143" s="7"/>
      <c r="R143" s="8"/>
      <c r="S143" s="8"/>
      <c r="T143" s="8"/>
      <c r="U143" s="8"/>
      <c r="V143" s="8"/>
      <c r="W143" s="8"/>
      <c r="X143" s="9"/>
      <c r="Y143" s="5"/>
      <c r="Z143" s="70"/>
      <c r="AA143" s="88"/>
    </row>
    <row r="144" spans="1:27" ht="20.100000000000001" customHeight="1">
      <c r="A144" s="47"/>
      <c r="B144" s="47"/>
      <c r="C144" s="67"/>
      <c r="D144" s="130"/>
      <c r="E144" s="160" t="s">
        <v>51</v>
      </c>
      <c r="F144" s="161"/>
      <c r="G144" s="161"/>
      <c r="H144" s="161"/>
      <c r="I144" s="161"/>
      <c r="J144" s="162"/>
      <c r="K144" s="4"/>
      <c r="L144" s="37"/>
      <c r="M144" s="38"/>
      <c r="N144" s="26"/>
      <c r="O144" s="27"/>
      <c r="P144" s="28"/>
      <c r="Q144" s="29"/>
      <c r="R144" s="30"/>
      <c r="S144" s="30"/>
      <c r="T144" s="30"/>
      <c r="U144" s="30"/>
      <c r="V144" s="30"/>
      <c r="W144" s="30"/>
      <c r="X144" s="31"/>
      <c r="Y144" s="6"/>
      <c r="Z144" s="70"/>
      <c r="AA144" s="88"/>
    </row>
    <row r="145" spans="1:29" ht="20.100000000000001" customHeight="1">
      <c r="A145" s="47"/>
      <c r="B145" s="47"/>
      <c r="C145" s="67"/>
      <c r="D145" s="68"/>
      <c r="E145" s="163"/>
      <c r="F145" s="163"/>
      <c r="G145" s="163"/>
      <c r="H145" s="163"/>
      <c r="I145" s="163"/>
      <c r="J145" s="164"/>
      <c r="K145" s="165"/>
      <c r="L145" s="166"/>
      <c r="M145" s="166"/>
      <c r="N145" s="167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9"/>
      <c r="Z145" s="70"/>
      <c r="AA145" s="88"/>
    </row>
    <row r="146" spans="1:29" ht="20.100000000000001" customHeight="1">
      <c r="A146" s="47"/>
      <c r="B146" s="47"/>
      <c r="C146" s="91"/>
      <c r="D146" s="170"/>
      <c r="E146" s="92"/>
      <c r="F146" s="92"/>
      <c r="G146" s="92"/>
      <c r="H146" s="92"/>
      <c r="I146" s="171"/>
      <c r="J146" s="94"/>
      <c r="K146" s="94"/>
      <c r="L146" s="172"/>
      <c r="M146" s="94"/>
      <c r="N146" s="173"/>
      <c r="O146" s="94"/>
      <c r="P146" s="174"/>
      <c r="Q146" s="174"/>
      <c r="R146" s="174"/>
      <c r="S146" s="174"/>
      <c r="T146" s="174"/>
      <c r="U146" s="174"/>
      <c r="V146" s="174"/>
      <c r="W146" s="174"/>
      <c r="X146" s="174"/>
      <c r="Y146" s="173"/>
      <c r="Z146" s="95"/>
    </row>
    <row r="147" spans="1:29" ht="20.100000000000001" customHeight="1">
      <c r="A147" s="47"/>
      <c r="B147" s="47"/>
      <c r="C147" s="65"/>
      <c r="D147" s="70"/>
      <c r="E147" s="70"/>
      <c r="F147" s="70"/>
      <c r="G147" s="70"/>
      <c r="H147" s="70"/>
      <c r="I147" s="175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70"/>
    </row>
    <row r="148" spans="1:29" ht="20.100000000000001" customHeight="1"/>
    <row r="149" spans="1:29" ht="20.100000000000001" customHeight="1">
      <c r="A149" s="47"/>
      <c r="B149" s="47"/>
      <c r="C149" s="59" t="s">
        <v>17</v>
      </c>
      <c r="D149" s="60"/>
      <c r="E149" s="60"/>
      <c r="F149" s="60"/>
      <c r="G149" s="60"/>
      <c r="H149" s="61"/>
      <c r="Z149" s="76"/>
    </row>
    <row r="150" spans="1:29" ht="9.9499999999999993" customHeight="1">
      <c r="A150" s="47"/>
      <c r="B150" s="47"/>
      <c r="C150" s="62"/>
      <c r="D150" s="63"/>
      <c r="E150" s="64"/>
      <c r="F150" s="64"/>
      <c r="G150" s="64"/>
      <c r="H150" s="64"/>
      <c r="I150" s="98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176"/>
    </row>
    <row r="151" spans="1:29" ht="20.100000000000001" customHeight="1">
      <c r="A151" s="47"/>
      <c r="B151" s="47"/>
      <c r="C151" s="62"/>
      <c r="D151" s="177" t="s">
        <v>136</v>
      </c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7"/>
    </row>
    <row r="152" spans="1:29" ht="9.9499999999999993" customHeight="1">
      <c r="A152" s="47"/>
      <c r="B152" s="47"/>
      <c r="C152" s="62"/>
      <c r="D152" s="99"/>
      <c r="E152" s="63"/>
      <c r="F152" s="63"/>
      <c r="G152" s="63"/>
      <c r="H152" s="63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117"/>
    </row>
    <row r="153" spans="1:29" ht="20.100000000000001" customHeight="1">
      <c r="A153" s="47"/>
      <c r="B153" s="47"/>
      <c r="C153" s="67"/>
      <c r="D153" s="68">
        <v>1</v>
      </c>
      <c r="E153" s="178" t="s">
        <v>8</v>
      </c>
      <c r="F153" s="178"/>
      <c r="G153" s="178"/>
      <c r="H153" s="178"/>
      <c r="I153" s="178"/>
      <c r="J153" s="163"/>
      <c r="K153" s="163"/>
      <c r="L153" s="163"/>
      <c r="M153" s="163"/>
      <c r="N153" s="163"/>
      <c r="O153" s="179"/>
      <c r="P153" s="179"/>
      <c r="Z153" s="71"/>
      <c r="AA153" s="70"/>
      <c r="AB153" s="70"/>
      <c r="AC153" s="70"/>
    </row>
    <row r="154" spans="1:29" ht="71.25" customHeight="1">
      <c r="A154" s="47"/>
      <c r="B154" s="47"/>
      <c r="C154" s="67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71"/>
      <c r="AA154" s="70"/>
      <c r="AB154" s="70"/>
      <c r="AC154" s="70"/>
    </row>
    <row r="155" spans="1:29" ht="20.100000000000001" customHeight="1">
      <c r="A155" s="47"/>
      <c r="B155" s="47"/>
      <c r="C155" s="91"/>
      <c r="D155" s="92"/>
      <c r="E155" s="93"/>
      <c r="F155" s="93"/>
      <c r="G155" s="93"/>
      <c r="H155" s="93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78"/>
    </row>
    <row r="156" spans="1:29" ht="15.75" customHeight="1"/>
  </sheetData>
  <sheetProtection algorithmName="SHA-512" hashValue="XMpUiHVBRxSIYKOdbdLeEy5rxzQf5ePySCxtHie53cFqpufbGnQWxbvBgRQPJUYsXS75lGuqVdgsKVp7BcImlQ==" saltValue="nVgJlVoxbI0XJ4T16fxyxA==" spinCount="100000" sheet="1" objects="1" scenarios="1"/>
  <dataConsolidate/>
  <mergeCells count="186">
    <mergeCell ref="C92:H92"/>
    <mergeCell ref="L118:M118"/>
    <mergeCell ref="L120:M120"/>
    <mergeCell ref="D94:Y94"/>
    <mergeCell ref="D103:Y103"/>
    <mergeCell ref="L143:M143"/>
    <mergeCell ref="L144:M144"/>
    <mergeCell ref="L134:M134"/>
    <mergeCell ref="L135:M135"/>
    <mergeCell ref="L136:M136"/>
    <mergeCell ref="L137:M137"/>
    <mergeCell ref="L138:M138"/>
    <mergeCell ref="L139:M139"/>
    <mergeCell ref="L140:M140"/>
    <mergeCell ref="L141:M141"/>
    <mergeCell ref="L142:M142"/>
    <mergeCell ref="L124:M124"/>
    <mergeCell ref="L125:M125"/>
    <mergeCell ref="L127:M127"/>
    <mergeCell ref="L128:M128"/>
    <mergeCell ref="L129:M129"/>
    <mergeCell ref="L114:M114"/>
    <mergeCell ref="E120:J120"/>
    <mergeCell ref="E121:J121"/>
    <mergeCell ref="E17:H17"/>
    <mergeCell ref="C29:H29"/>
    <mergeCell ref="E30:H30"/>
    <mergeCell ref="D31:Y31"/>
    <mergeCell ref="I51:Y51"/>
    <mergeCell ref="I87:Y87"/>
    <mergeCell ref="E53:H53"/>
    <mergeCell ref="E16:H16"/>
    <mergeCell ref="C13:H13"/>
    <mergeCell ref="E14:H14"/>
    <mergeCell ref="E15:H15"/>
    <mergeCell ref="I39:Y39"/>
    <mergeCell ref="I35:Y35"/>
    <mergeCell ref="I37:Y37"/>
    <mergeCell ref="I41:Y41"/>
    <mergeCell ref="I43:Y43"/>
    <mergeCell ref="I45:Y45"/>
    <mergeCell ref="I71:Y71"/>
    <mergeCell ref="C65:H65"/>
    <mergeCell ref="D67:Y67"/>
    <mergeCell ref="I73:Y73"/>
    <mergeCell ref="J74:Y74"/>
    <mergeCell ref="I79:Y79"/>
    <mergeCell ref="I75:Y75"/>
    <mergeCell ref="E155:H155"/>
    <mergeCell ref="E127:J127"/>
    <mergeCell ref="D151:Y151"/>
    <mergeCell ref="E150:H150"/>
    <mergeCell ref="L112:M112"/>
    <mergeCell ref="N112:P112"/>
    <mergeCell ref="N113:P113"/>
    <mergeCell ref="N114:P114"/>
    <mergeCell ref="L130:M130"/>
    <mergeCell ref="L131:M131"/>
    <mergeCell ref="L132:M132"/>
    <mergeCell ref="L133:M133"/>
    <mergeCell ref="C149:H149"/>
    <mergeCell ref="L116:M116"/>
    <mergeCell ref="E117:J117"/>
    <mergeCell ref="Y111:Y112"/>
    <mergeCell ref="E137:J137"/>
    <mergeCell ref="E138:J138"/>
    <mergeCell ref="E139:J139"/>
    <mergeCell ref="E140:J140"/>
    <mergeCell ref="E141:J141"/>
    <mergeCell ref="E142:J142"/>
    <mergeCell ref="E124:J124"/>
    <mergeCell ref="E125:J125"/>
    <mergeCell ref="D154:Y154"/>
    <mergeCell ref="E128:J128"/>
    <mergeCell ref="E129:J129"/>
    <mergeCell ref="E130:J130"/>
    <mergeCell ref="E131:J131"/>
    <mergeCell ref="E132:J132"/>
    <mergeCell ref="E133:J133"/>
    <mergeCell ref="E134:J134"/>
    <mergeCell ref="E135:J135"/>
    <mergeCell ref="E136:J136"/>
    <mergeCell ref="N128:P128"/>
    <mergeCell ref="N129:P129"/>
    <mergeCell ref="N130:P130"/>
    <mergeCell ref="N131:P131"/>
    <mergeCell ref="N132:P132"/>
    <mergeCell ref="N133:P133"/>
    <mergeCell ref="N134:P134"/>
    <mergeCell ref="E143:J143"/>
    <mergeCell ref="E144:J144"/>
    <mergeCell ref="N135:P135"/>
    <mergeCell ref="N136:P136"/>
    <mergeCell ref="N142:P142"/>
    <mergeCell ref="Q134:X134"/>
    <mergeCell ref="Q135:X135"/>
    <mergeCell ref="E116:J116"/>
    <mergeCell ref="N143:P143"/>
    <mergeCell ref="N144:P144"/>
    <mergeCell ref="N137:P137"/>
    <mergeCell ref="N138:P138"/>
    <mergeCell ref="N139:P139"/>
    <mergeCell ref="N140:P140"/>
    <mergeCell ref="N141:P141"/>
    <mergeCell ref="Q143:X143"/>
    <mergeCell ref="Q144:X144"/>
    <mergeCell ref="E126:J126"/>
    <mergeCell ref="L119:M119"/>
    <mergeCell ref="L126:M126"/>
    <mergeCell ref="E118:J118"/>
    <mergeCell ref="E119:J119"/>
    <mergeCell ref="N116:P116"/>
    <mergeCell ref="N117:P117"/>
    <mergeCell ref="N118:P118"/>
    <mergeCell ref="L121:M121"/>
    <mergeCell ref="L122:M122"/>
    <mergeCell ref="L123:M123"/>
    <mergeCell ref="E122:J122"/>
    <mergeCell ref="E123:J123"/>
    <mergeCell ref="N123:P123"/>
    <mergeCell ref="N124:P124"/>
    <mergeCell ref="N125:P125"/>
    <mergeCell ref="N126:P126"/>
    <mergeCell ref="N127:P127"/>
    <mergeCell ref="L117:M117"/>
    <mergeCell ref="K111:K112"/>
    <mergeCell ref="N115:P115"/>
    <mergeCell ref="L113:M113"/>
    <mergeCell ref="L115:M115"/>
    <mergeCell ref="N119:P119"/>
    <mergeCell ref="N120:P120"/>
    <mergeCell ref="N121:P121"/>
    <mergeCell ref="N122:P122"/>
    <mergeCell ref="W1:Z1"/>
    <mergeCell ref="I33:M33"/>
    <mergeCell ref="I47:M47"/>
    <mergeCell ref="I49:M49"/>
    <mergeCell ref="I69:M69"/>
    <mergeCell ref="I83:M83"/>
    <mergeCell ref="I85:M85"/>
    <mergeCell ref="I96:M96"/>
    <mergeCell ref="I98:M98"/>
    <mergeCell ref="P98:Q98"/>
    <mergeCell ref="I15:M15"/>
    <mergeCell ref="J76:Y76"/>
    <mergeCell ref="I77:Y77"/>
    <mergeCell ref="I81:Y81"/>
    <mergeCell ref="J99:Y99"/>
    <mergeCell ref="I100:M100"/>
    <mergeCell ref="I105:M105"/>
    <mergeCell ref="I107:M107"/>
    <mergeCell ref="Q113:X113"/>
    <mergeCell ref="Q114:X114"/>
    <mergeCell ref="L111:X111"/>
    <mergeCell ref="Q112:X112"/>
    <mergeCell ref="Q115:X115"/>
    <mergeCell ref="E110:Y110"/>
    <mergeCell ref="E111:J112"/>
    <mergeCell ref="E113:J113"/>
    <mergeCell ref="E114:J114"/>
    <mergeCell ref="E115:J115"/>
    <mergeCell ref="Q116:X116"/>
    <mergeCell ref="Q117:X117"/>
    <mergeCell ref="Q118:X118"/>
    <mergeCell ref="Q119:X119"/>
    <mergeCell ref="Q120:X120"/>
    <mergeCell ref="Q121:X121"/>
    <mergeCell ref="Q122:X122"/>
    <mergeCell ref="Q123:X123"/>
    <mergeCell ref="Q124:X124"/>
    <mergeCell ref="Q136:X136"/>
    <mergeCell ref="Q137:X137"/>
    <mergeCell ref="Q138:X138"/>
    <mergeCell ref="Q139:X139"/>
    <mergeCell ref="Q140:X140"/>
    <mergeCell ref="Q141:X141"/>
    <mergeCell ref="Q142:X142"/>
    <mergeCell ref="Q125:X125"/>
    <mergeCell ref="Q126:X126"/>
    <mergeCell ref="Q127:X127"/>
    <mergeCell ref="Q128:X128"/>
    <mergeCell ref="Q129:X129"/>
    <mergeCell ref="Q130:X130"/>
    <mergeCell ref="Q131:X131"/>
    <mergeCell ref="Q132:X132"/>
    <mergeCell ref="Q133:X133"/>
  </mergeCells>
  <phoneticPr fontId="4"/>
  <conditionalFormatting sqref="I15:M15">
    <cfRule type="expression" dxfId="12" priority="13" stopIfTrue="1">
      <formula>TRIM($I15)=""</formula>
    </cfRule>
  </conditionalFormatting>
  <conditionalFormatting sqref="I35:Y35">
    <cfRule type="expression" dxfId="11" priority="12" stopIfTrue="1">
      <formula>IF(I35="", FALSE, OR(ISERROR(FIND("@"&amp;LEFT(I35,3)&amp;"@", 都道府県3))=FALSE, ISERROR(FIND("@"&amp;LEFT(I35,4)&amp;"@",都道府県4))=FALSE)=FALSE)</formula>
    </cfRule>
  </conditionalFormatting>
  <conditionalFormatting sqref="I47:M47">
    <cfRule type="expression" dxfId="10" priority="11" stopIfTrue="1">
      <formula>IF(I47="", FALSE, NOT(ISNUMBER(VALUE(SUBSTITUTE(I47,"-","")))))</formula>
    </cfRule>
  </conditionalFormatting>
  <conditionalFormatting sqref="I49:M49">
    <cfRule type="expression" dxfId="9" priority="10" stopIfTrue="1">
      <formula>IF(I49="", FALSE, NOT(ISNUMBER(VALUE(SUBSTITUTE(I49,"-","")))))</formula>
    </cfRule>
  </conditionalFormatting>
  <conditionalFormatting sqref="I71:Y71">
    <cfRule type="expression" dxfId="8" priority="9" stopIfTrue="1">
      <formula>IF(I71="", FALSE, OR(ISERROR(FIND("@"&amp;LEFT(I71,3)&amp;"@", 都道府県3))=FALSE, ISERROR(FIND("@"&amp;LEFT(I71,4)&amp;"@",都道府県4))=FALSE)=FALSE)</formula>
    </cfRule>
  </conditionalFormatting>
  <conditionalFormatting sqref="I83:M83">
    <cfRule type="expression" dxfId="7" priority="8" stopIfTrue="1">
      <formula>IF(I83="", FALSE, NOT(ISNUMBER(VALUE(SUBSTITUTE(I83,"-","")))))</formula>
    </cfRule>
  </conditionalFormatting>
  <conditionalFormatting sqref="I85:M85">
    <cfRule type="expression" dxfId="6" priority="7" stopIfTrue="1">
      <formula>IF(I85="", FALSE, NOT(ISNUMBER(VALUE(SUBSTITUTE(I85,"-","")))))</formula>
    </cfRule>
  </conditionalFormatting>
  <conditionalFormatting sqref="I96:M96">
    <cfRule type="expression" dxfId="5" priority="6" stopIfTrue="1">
      <formula>AND($I96&lt;&gt;"無", $I96&lt;&gt;"有")</formula>
    </cfRule>
  </conditionalFormatting>
  <conditionalFormatting sqref="I98:M98">
    <cfRule type="expression" dxfId="4" priority="5" stopIfTrue="1">
      <formula>AND($I96="有",ISBLANK($I98))</formula>
    </cfRule>
  </conditionalFormatting>
  <conditionalFormatting sqref="P98:Q98">
    <cfRule type="expression" dxfId="3" priority="4" stopIfTrue="1">
      <formula>AND($I96="有", OR(NOT(ISNUMBER(VALUE(P98))), TRIM(P98)="", LEN(P98)&gt;6))</formula>
    </cfRule>
  </conditionalFormatting>
  <conditionalFormatting sqref="I100:M100">
    <cfRule type="expression" dxfId="2" priority="3" stopIfTrue="1">
      <formula>AND($I96="有",ISBLANK($I100))</formula>
    </cfRule>
  </conditionalFormatting>
  <conditionalFormatting sqref="I105:M105">
    <cfRule type="expression" dxfId="1" priority="2" stopIfTrue="1">
      <formula>AND($I105&lt;&gt;"無", $I105&lt;&gt;"有")</formula>
    </cfRule>
  </conditionalFormatting>
  <conditionalFormatting sqref="I107:M107">
    <cfRule type="expression" dxfId="0" priority="1" stopIfTrue="1">
      <formula>AND($I105="有",ISBLANK($I107))</formula>
    </cfRule>
  </conditionalFormatting>
  <dataValidations count="182">
    <dataValidation type="date" imeMode="halfAlpha" allowBlank="1" showInputMessage="1" showErrorMessage="1" error="有効な日付を入力してください" sqref="I15:M15" xr:uid="{CCF21110-F99F-4537-B659-D9FB3DACC45B}">
      <formula1>92</formula1>
      <formula2>73415</formula2>
    </dataValidation>
    <dataValidation type="whole" imeMode="halfAlpha" allowBlank="1" showInputMessage="1" showErrorMessage="1" error="7桁の数字を入力してください" sqref="I33:M33" xr:uid="{C3A4FE15-5DE6-4743-B42C-E30DA174C6B2}">
      <formula1>0</formula1>
      <formula2>9999999</formula2>
    </dataValidation>
    <dataValidation errorStyle="warning" imeMode="hiragana" allowBlank="1" showInputMessage="1" showErrorMessage="1" sqref="I35:Y35" xr:uid="{57788426-C1F4-4533-B5CB-20DE3725C60C}"/>
    <dataValidation errorStyle="warning" imeMode="fullKatakana" allowBlank="1" showInputMessage="1" showErrorMessage="1" sqref="I37:Y37" xr:uid="{B169B138-6297-4376-883D-1D8E8E43A9CA}"/>
    <dataValidation errorStyle="warning" imeMode="hiragana" allowBlank="1" showInputMessage="1" showErrorMessage="1" sqref="I39:Y39" xr:uid="{89F2372E-C46A-406E-9AD2-890D331B967C}"/>
    <dataValidation errorStyle="warning" imeMode="hiragana" allowBlank="1" showInputMessage="1" showErrorMessage="1" sqref="I41:Y41" xr:uid="{C343CBDC-2251-4CBB-918B-F591413AA8A8}"/>
    <dataValidation errorStyle="warning" imeMode="fullKatakana" allowBlank="1" showInputMessage="1" showErrorMessage="1" sqref="I43:Y43" xr:uid="{0495FDC4-C718-4200-9EB9-52920E85B55C}"/>
    <dataValidation errorStyle="warning" imeMode="hiragana" allowBlank="1" showInputMessage="1" showErrorMessage="1" sqref="I45:Y45" xr:uid="{B0A5D6DD-5202-43AA-A8E2-40F8FB829669}"/>
    <dataValidation errorStyle="warning" imeMode="halfAlpha" allowBlank="1" showInputMessage="1" showErrorMessage="1" sqref="I47:M47" xr:uid="{44DA93DA-ED5C-4B2B-AC5B-8CFDD8C77DCC}"/>
    <dataValidation errorStyle="warning" imeMode="halfAlpha" allowBlank="1" showInputMessage="1" showErrorMessage="1" sqref="I49:M49" xr:uid="{040D402A-94D1-4C7D-9211-2E4C9A227543}"/>
    <dataValidation errorStyle="warning" imeMode="halfAlpha" allowBlank="1" showInputMessage="1" showErrorMessage="1" sqref="I51:Y51" xr:uid="{EFF748F4-8A9F-45EE-BC2B-869375D9DD8E}"/>
    <dataValidation type="whole" imeMode="halfAlpha" allowBlank="1" showInputMessage="1" showErrorMessage="1" error="7桁の数字を入力してください" sqref="I69:M69" xr:uid="{5351DEC3-3B26-4F1B-9FA2-39392C2DB1DE}">
      <formula1>0</formula1>
      <formula2>9999999</formula2>
    </dataValidation>
    <dataValidation errorStyle="warning" imeMode="hiragana" allowBlank="1" showInputMessage="1" showErrorMessage="1" sqref="I71:Y71" xr:uid="{8BCF4D5D-1567-46E9-A3B0-E7708A09C734}"/>
    <dataValidation errorStyle="warning" imeMode="fullKatakana" allowBlank="1" showInputMessage="1" showErrorMessage="1" sqref="I73:Y73" xr:uid="{F7AFE902-A59A-48F2-A3EB-D7A4856265B3}"/>
    <dataValidation errorStyle="warning" imeMode="hiragana" allowBlank="1" showInputMessage="1" showErrorMessage="1" sqref="I75:Y75" xr:uid="{2D022DA6-EE4D-4CCA-8F75-95EDD7E268A0}"/>
    <dataValidation errorStyle="warning" imeMode="hiragana" allowBlank="1" showInputMessage="1" showErrorMessage="1" sqref="I77:Y77" xr:uid="{97C9D2A0-916E-4C91-9B53-0C70A8F5E697}"/>
    <dataValidation errorStyle="warning" imeMode="fullKatakana" allowBlank="1" showInputMessage="1" showErrorMessage="1" sqref="I79:Y79" xr:uid="{9FD4300B-F7B1-4039-BAF0-71A4E7E711AF}"/>
    <dataValidation errorStyle="warning" imeMode="hiragana" allowBlank="1" showInputMessage="1" showErrorMessage="1" sqref="I81:Y81" xr:uid="{FDFED0B1-CC53-450D-8B2E-11F362B5882C}"/>
    <dataValidation errorStyle="warning" imeMode="halfAlpha" allowBlank="1" showInputMessage="1" showErrorMessage="1" sqref="I83:M83" xr:uid="{9B323F71-073E-43DE-BDAD-F5D274B0FB78}"/>
    <dataValidation errorStyle="warning" imeMode="halfAlpha" allowBlank="1" showInputMessage="1" showErrorMessage="1" sqref="I85:M85" xr:uid="{07E939C2-E98E-448B-A105-CBA09C72AACC}"/>
    <dataValidation errorStyle="warning" imeMode="halfAlpha" allowBlank="1" showInputMessage="1" showErrorMessage="1" sqref="I87:Y87" xr:uid="{7F45259D-7AEF-42CB-84A6-E86FD8EB18D1}"/>
    <dataValidation type="list" imeMode="halfAlpha" allowBlank="1" showInputMessage="1" showErrorMessage="1" error="リストから選択してください" sqref="I96:M96" xr:uid="{ABC84B30-5D3C-463F-8A85-BE774A60AE64}">
      <formula1>"無,有"</formula1>
    </dataValidation>
    <dataValidation type="list" imeMode="halfAlpha" allowBlank="1" showInputMessage="1" showErrorMessage="1" error="リストから選択してください" sqref="I98:M98" xr:uid="{B9CEA4B8-3CDE-45A5-867C-AC3EEB550BD6}">
      <formula1>許可コード</formula1>
    </dataValidation>
    <dataValidation errorStyle="warning" imeMode="halfAlpha" allowBlank="1" showInputMessage="1" showErrorMessage="1" sqref="P98:Q98" xr:uid="{FFC172DC-E9A9-4566-A883-6B8CD601689E}"/>
    <dataValidation type="date" imeMode="halfAlpha" allowBlank="1" showInputMessage="1" showErrorMessage="1" error="有効な日付を入力してください" sqref="I100:M100" xr:uid="{370F6B02-3ACD-4AE2-8250-01E06159AC71}">
      <formula1>92</formula1>
      <formula2>73415</formula2>
    </dataValidation>
    <dataValidation type="list" imeMode="halfAlpha" allowBlank="1" showInputMessage="1" showErrorMessage="1" error="リストから選択してください" sqref="I105:M105" xr:uid="{D9326258-0A88-433C-BBEF-D29A1CD2181D}">
      <formula1>"無,有"</formula1>
    </dataValidation>
    <dataValidation type="date" imeMode="halfAlpha" allowBlank="1" showInputMessage="1" showErrorMessage="1" error="有効な日付を入力してください" sqref="I107:M107" xr:uid="{A296EFBE-B5F5-4D62-9782-CEE3A02295F4}">
      <formula1>92</formula1>
      <formula2>73415</formula2>
    </dataValidation>
    <dataValidation type="list" imeMode="halfAlpha" allowBlank="1" showInputMessage="1" showErrorMessage="1" error="リストから選択してください" sqref="K113" xr:uid="{42B1C1DA-EF99-4637-90C4-6C95DE78A27D}">
      <formula1>"一般,特定,　"</formula1>
    </dataValidation>
    <dataValidation type="whole" imeMode="halfAlpha" allowBlank="1" showInputMessage="1" showErrorMessage="1" error="有効な数字を入力してください" sqref="L113:M113" xr:uid="{4A56EE7C-20F1-4074-9E61-267F675B3419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13:P113" xr:uid="{188204F8-1461-43F8-AE35-CE3CFEEED8DA}">
      <formula1>-9999999999</formula1>
      <formula2>9999999999</formula2>
    </dataValidation>
    <dataValidation type="list" imeMode="halfAlpha" allowBlank="1" showInputMessage="1" showErrorMessage="1" error="リストから選択してください" sqref="Q113:X113" xr:uid="{DF64A04D-4EB9-44E2-9DAB-0F66E26CFC45}">
      <formula1>"あり,なし,　"</formula1>
    </dataValidation>
    <dataValidation type="list" imeMode="halfAlpha" allowBlank="1" showInputMessage="1" showErrorMessage="1" error="リストから選択してください" sqref="Y113" xr:uid="{7B9BCCC1-0AAF-4FB8-A0EB-655B66CFBF44}">
      <formula1>"一般,特定,　"</formula1>
    </dataValidation>
    <dataValidation type="whole" imeMode="halfAlpha" allowBlank="1" showInputMessage="1" showErrorMessage="1" error="有効な数字を入力してください" sqref="L114:M114" xr:uid="{10046368-162D-499A-944E-71B624CB2463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14:P114" xr:uid="{393536A7-A67F-4E97-8823-8A495AE36CB2}">
      <formula1>-9999999999</formula1>
      <formula2>9999999999</formula2>
    </dataValidation>
    <dataValidation type="list" imeMode="halfAlpha" allowBlank="1" showInputMessage="1" showErrorMessage="1" error="リストから選択してください" sqref="Q114:X114" xr:uid="{A4B2FB48-9897-4814-ADE1-F427711DE3EB}">
      <formula1>"あり,なし,　"</formula1>
    </dataValidation>
    <dataValidation type="list" imeMode="halfAlpha" allowBlank="1" showInputMessage="1" showErrorMessage="1" error="リストから選択してください" sqref="K115" xr:uid="{CF1B9E78-49FF-41AE-9A44-24828E3EC71D}">
      <formula1>"一般,特定,　"</formula1>
    </dataValidation>
    <dataValidation type="whole" imeMode="halfAlpha" allowBlank="1" showInputMessage="1" showErrorMessage="1" error="有効な数字を入力してください" sqref="L115:M115" xr:uid="{7A25890F-5B19-4725-B0F4-718491761B64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15:P115" xr:uid="{225D19EA-47AC-40FC-BBD2-0781BAF87691}">
      <formula1>-9999999999</formula1>
      <formula2>9999999999</formula2>
    </dataValidation>
    <dataValidation type="list" imeMode="halfAlpha" allowBlank="1" showInputMessage="1" showErrorMessage="1" error="リストから選択してください" sqref="Q115:X115" xr:uid="{E560DDD7-EF1E-449E-87A5-7B93C455393B}">
      <formula1>"あり,なし,　"</formula1>
    </dataValidation>
    <dataValidation type="list" imeMode="halfAlpha" allowBlank="1" showInputMessage="1" showErrorMessage="1" error="リストから選択してください" sqref="Y115" xr:uid="{298AAC45-2BD7-4865-8602-2254DAA5F9D8}">
      <formula1>"一般,特定,　"</formula1>
    </dataValidation>
    <dataValidation type="list" imeMode="halfAlpha" allowBlank="1" showInputMessage="1" showErrorMessage="1" error="リストから選択してください" sqref="K116" xr:uid="{4B1E4924-7AC4-4C26-875C-D3A03924450E}">
      <formula1>"一般,特定,　"</formula1>
    </dataValidation>
    <dataValidation type="whole" imeMode="halfAlpha" allowBlank="1" showInputMessage="1" showErrorMessage="1" error="有効な数字を入力してください" sqref="L116:M116" xr:uid="{517529F0-DC73-412A-8ECC-DC09BA0F59D9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16:P116" xr:uid="{70EBC538-32D0-4255-87D9-C92319A50F99}">
      <formula1>-9999999999</formula1>
      <formula2>9999999999</formula2>
    </dataValidation>
    <dataValidation type="list" imeMode="halfAlpha" allowBlank="1" showInputMessage="1" showErrorMessage="1" error="リストから選択してください" sqref="Q116:X116" xr:uid="{CE6479ED-5D16-4333-ACCE-B44E6AE5A15D}">
      <formula1>"あり,なし,　"</formula1>
    </dataValidation>
    <dataValidation type="list" imeMode="halfAlpha" allowBlank="1" showInputMessage="1" showErrorMessage="1" error="リストから選択してください" sqref="Y116" xr:uid="{364F22D6-5494-43D0-ADA5-DD168F85DD71}">
      <formula1>"一般,特定,　"</formula1>
    </dataValidation>
    <dataValidation type="list" imeMode="halfAlpha" allowBlank="1" showInputMessage="1" showErrorMessage="1" error="リストから選択してください" sqref="K117" xr:uid="{142EDD3C-A54D-4860-B3AF-907A9E1D4ACC}">
      <formula1>"一般,特定,　"</formula1>
    </dataValidation>
    <dataValidation type="whole" imeMode="halfAlpha" allowBlank="1" showInputMessage="1" showErrorMessage="1" error="有効な数字を入力してください" sqref="L117:M117" xr:uid="{7C9F6224-5373-40F9-9BC8-A057F92B9411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17:P117" xr:uid="{F0A0E3D3-CCAE-4DA1-B047-3261CD9302F0}">
      <formula1>-9999999999</formula1>
      <formula2>9999999999</formula2>
    </dataValidation>
    <dataValidation type="list" imeMode="halfAlpha" allowBlank="1" showInputMessage="1" showErrorMessage="1" error="リストから選択してください" sqref="Q117:X117" xr:uid="{D5AE6252-1E9A-43A0-8935-74463279BEEC}">
      <formula1>"あり,なし,　"</formula1>
    </dataValidation>
    <dataValidation type="list" imeMode="halfAlpha" allowBlank="1" showInputMessage="1" showErrorMessage="1" error="リストから選択してください" sqref="Y117" xr:uid="{D7F0F39B-4A0C-48B8-AA56-A3DF0BB993C2}">
      <formula1>"一般,特定,　"</formula1>
    </dataValidation>
    <dataValidation type="list" imeMode="halfAlpha" allowBlank="1" showInputMessage="1" showErrorMessage="1" error="リストから選択してください" sqref="K118" xr:uid="{ED5E0FEC-D9B5-4F83-BCD0-8B2660AF029E}">
      <formula1>"一般,特定,　"</formula1>
    </dataValidation>
    <dataValidation type="whole" imeMode="halfAlpha" allowBlank="1" showInputMessage="1" showErrorMessage="1" error="有効な数字を入力してください" sqref="L118:M118" xr:uid="{DE901519-6383-4BBF-BC54-E0E84EA197B0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18:P118" xr:uid="{C5A923E4-2050-47BD-8290-030AB7C43F18}">
      <formula1>-9999999999</formula1>
      <formula2>9999999999</formula2>
    </dataValidation>
    <dataValidation type="list" imeMode="halfAlpha" allowBlank="1" showInputMessage="1" showErrorMessage="1" error="リストから選択してください" sqref="Q118:X118" xr:uid="{6C6FB0BC-A7A7-4FB8-ABDD-A1C5FEAE0A5B}">
      <formula1>"あり,なし,　"</formula1>
    </dataValidation>
    <dataValidation type="list" imeMode="halfAlpha" allowBlank="1" showInputMessage="1" showErrorMessage="1" error="リストから選択してください" sqref="Y118" xr:uid="{06C25741-1F9A-487D-9EE2-E649270BCD92}">
      <formula1>"一般,特定,　"</formula1>
    </dataValidation>
    <dataValidation type="whole" imeMode="halfAlpha" allowBlank="1" showInputMessage="1" showErrorMessage="1" error="有効な数字を入力してください" sqref="L119:M119" xr:uid="{93E57F0A-DAC1-44D1-B2B1-F6A3D4997397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19:P119" xr:uid="{EA5994B5-4F81-48B1-B871-445C50E7F4B6}">
      <formula1>-9999999999</formula1>
      <formula2>9999999999</formula2>
    </dataValidation>
    <dataValidation type="list" imeMode="halfAlpha" allowBlank="1" showInputMessage="1" showErrorMessage="1" error="リストから選択してください" sqref="Q119:X119" xr:uid="{7D298027-82EE-4F43-85D2-3452EDE0A790}">
      <formula1>"あり,なし,　"</formula1>
    </dataValidation>
    <dataValidation type="list" imeMode="halfAlpha" allowBlank="1" showInputMessage="1" showErrorMessage="1" error="リストから選択してください" sqref="K120" xr:uid="{E7390669-80B1-4B77-8361-FF0A7B882BF0}">
      <formula1>"一般,特定,　"</formula1>
    </dataValidation>
    <dataValidation type="whole" imeMode="halfAlpha" allowBlank="1" showInputMessage="1" showErrorMessage="1" error="有効な数字を入力してください" sqref="L120:M120" xr:uid="{92714959-B608-4846-ACD4-341A5B4CB424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20:P120" xr:uid="{02265027-B4F8-410E-BDFC-B22641E5B778}">
      <formula1>-9999999999</formula1>
      <formula2>9999999999</formula2>
    </dataValidation>
    <dataValidation type="list" imeMode="halfAlpha" allowBlank="1" showInputMessage="1" showErrorMessage="1" error="リストから選択してください" sqref="Q120:X120" xr:uid="{74A2317A-95D9-4AB6-AB2B-5D584C586444}">
      <formula1>"あり,なし,　"</formula1>
    </dataValidation>
    <dataValidation type="list" imeMode="halfAlpha" allowBlank="1" showInputMessage="1" showErrorMessage="1" error="リストから選択してください" sqref="Y120" xr:uid="{06302633-A76F-40B6-AFEF-AA4617972683}">
      <formula1>"一般,特定,　"</formula1>
    </dataValidation>
    <dataValidation type="list" imeMode="halfAlpha" allowBlank="1" showInputMessage="1" showErrorMessage="1" error="リストから選択してください" sqref="K121" xr:uid="{2AFE81DF-4984-4F4E-BF4E-53BEFE33AE07}">
      <formula1>"一般,特定,　"</formula1>
    </dataValidation>
    <dataValidation type="whole" imeMode="halfAlpha" allowBlank="1" showInputMessage="1" showErrorMessage="1" error="有効な数字を入力してください" sqref="L121:M121" xr:uid="{BFF2DA08-14D0-4A1B-897E-472DC838DF70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21:P121" xr:uid="{BA9C3E90-EF75-4583-89BF-CF8705339D2F}">
      <formula1>-9999999999</formula1>
      <formula2>9999999999</formula2>
    </dataValidation>
    <dataValidation type="list" imeMode="halfAlpha" allowBlank="1" showInputMessage="1" showErrorMessage="1" error="リストから選択してください" sqref="Q121:X121" xr:uid="{1AB9A9AE-9E9A-4C08-A915-75489F021A77}">
      <formula1>"あり,なし,　"</formula1>
    </dataValidation>
    <dataValidation type="list" imeMode="halfAlpha" allowBlank="1" showInputMessage="1" showErrorMessage="1" error="リストから選択してください" sqref="Y121" xr:uid="{F8417FC9-925D-4B3A-831A-E7DBC7866714}">
      <formula1>"一般,特定,　"</formula1>
    </dataValidation>
    <dataValidation type="list" imeMode="halfAlpha" allowBlank="1" showInputMessage="1" showErrorMessage="1" error="リストから選択してください" sqref="K122" xr:uid="{D646E3ED-E67F-4E4B-A2B2-570F542DE6EC}">
      <formula1>"一般,特定,　"</formula1>
    </dataValidation>
    <dataValidation type="whole" imeMode="halfAlpha" allowBlank="1" showInputMessage="1" showErrorMessage="1" error="有効な数字を入力してください" sqref="L122:M122" xr:uid="{2A6D44FA-5B90-41ED-A9B6-69655C76FEA8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22:P122" xr:uid="{8F2FFE5D-06BF-4F2C-AA52-265EF41338A7}">
      <formula1>-9999999999</formula1>
      <formula2>9999999999</formula2>
    </dataValidation>
    <dataValidation type="list" imeMode="halfAlpha" allowBlank="1" showInputMessage="1" showErrorMessage="1" error="リストから選択してください" sqref="Q122:X122" xr:uid="{B0C45467-B678-4F12-BA16-BB1E4723F805}">
      <formula1>"あり,なし,　"</formula1>
    </dataValidation>
    <dataValidation type="list" imeMode="halfAlpha" allowBlank="1" showInputMessage="1" showErrorMessage="1" error="リストから選択してください" sqref="Y122" xr:uid="{7007D8EA-3D5F-4415-ADC0-962833F1845C}">
      <formula1>"一般,特定,　"</formula1>
    </dataValidation>
    <dataValidation type="list" imeMode="halfAlpha" allowBlank="1" showInputMessage="1" showErrorMessage="1" error="リストから選択してください" sqref="K123" xr:uid="{5A16A6AE-E488-4A0D-8605-29B283B57E7F}">
      <formula1>"一般,特定,　"</formula1>
    </dataValidation>
    <dataValidation type="whole" imeMode="halfAlpha" allowBlank="1" showInputMessage="1" showErrorMessage="1" error="有効な数字を入力してください" sqref="L123:M123" xr:uid="{342D4169-4257-4B20-950F-32B156A25D59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23:P123" xr:uid="{9AE6857C-C5C0-4790-9D71-E4DAABDB2EEF}">
      <formula1>-9999999999</formula1>
      <formula2>9999999999</formula2>
    </dataValidation>
    <dataValidation type="list" imeMode="halfAlpha" allowBlank="1" showInputMessage="1" showErrorMessage="1" error="リストから選択してください" sqref="Q123:X123" xr:uid="{F2FF641F-CC34-485C-9982-9F3DB90DBE2B}">
      <formula1>"あり,なし,　"</formula1>
    </dataValidation>
    <dataValidation type="list" imeMode="halfAlpha" allowBlank="1" showInputMessage="1" showErrorMessage="1" error="リストから選択してください" sqref="Y123" xr:uid="{D3CE7B71-37D1-49C5-AFC2-C2D857E12644}">
      <formula1>"一般,特定,　"</formula1>
    </dataValidation>
    <dataValidation type="list" imeMode="halfAlpha" allowBlank="1" showInputMessage="1" showErrorMessage="1" error="リストから選択してください" sqref="K124" xr:uid="{C215F7F9-AF15-4E49-B6C3-BE3F4AA2B6CF}">
      <formula1>"一般,特定,　"</formula1>
    </dataValidation>
    <dataValidation type="whole" imeMode="halfAlpha" allowBlank="1" showInputMessage="1" showErrorMessage="1" error="有効な数字を入力してください" sqref="L124:M124" xr:uid="{F6EE7DF0-0D8F-4863-ADA0-61E2BC9A1186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24:P124" xr:uid="{611BD11C-ECCD-47D4-9D4E-143E2701B555}">
      <formula1>-9999999999</formula1>
      <formula2>9999999999</formula2>
    </dataValidation>
    <dataValidation type="list" imeMode="halfAlpha" allowBlank="1" showInputMessage="1" showErrorMessage="1" error="リストから選択してください" sqref="Q124:X124" xr:uid="{ABD92B53-92E2-4A76-9F55-DA0880BFAD48}">
      <formula1>"あり,なし,　"</formula1>
    </dataValidation>
    <dataValidation type="list" imeMode="halfAlpha" allowBlank="1" showInputMessage="1" showErrorMessage="1" error="リストから選択してください" sqref="Y124" xr:uid="{11B0F652-241A-4ED9-AAED-A2F1385BE5D6}">
      <formula1>"一般,特定,　"</formula1>
    </dataValidation>
    <dataValidation type="list" imeMode="halfAlpha" allowBlank="1" showInputMessage="1" showErrorMessage="1" error="リストから選択してください" sqref="K125" xr:uid="{F5587D12-F10D-4D72-BA82-57951A068020}">
      <formula1>"一般,特定,　"</formula1>
    </dataValidation>
    <dataValidation type="whole" imeMode="halfAlpha" allowBlank="1" showInputMessage="1" showErrorMessage="1" error="有効な数字を入力してください" sqref="L125:M125" xr:uid="{D398A9EC-D10E-4D68-A6D3-06370D0BC190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25:P125" xr:uid="{2878CC79-7FE4-4F29-989B-3E289813ACE5}">
      <formula1>-9999999999</formula1>
      <formula2>9999999999</formula2>
    </dataValidation>
    <dataValidation type="list" imeMode="halfAlpha" allowBlank="1" showInputMessage="1" showErrorMessage="1" error="リストから選択してください" sqref="Q125:X125" xr:uid="{6ABA337E-AD88-49E2-907D-953705803962}">
      <formula1>"あり,なし,　"</formula1>
    </dataValidation>
    <dataValidation type="list" imeMode="halfAlpha" allowBlank="1" showInputMessage="1" showErrorMessage="1" error="リストから選択してください" sqref="Y125" xr:uid="{A813D93E-C443-44F3-BC42-0538F831519C}">
      <formula1>"一般,特定,　"</formula1>
    </dataValidation>
    <dataValidation type="whole" imeMode="halfAlpha" allowBlank="1" showInputMessage="1" showErrorMessage="1" error="有効な数字を入力してください" sqref="L126:M126" xr:uid="{6FA97EA9-6E43-4F15-BAAF-9130CCCDAC19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26:P126" xr:uid="{CB2BB7B1-B10A-4B4F-84DC-6761C9E763FB}">
      <formula1>-9999999999</formula1>
      <formula2>9999999999</formula2>
    </dataValidation>
    <dataValidation type="list" imeMode="halfAlpha" allowBlank="1" showInputMessage="1" showErrorMessage="1" error="リストから選択してください" sqref="Q126:X126" xr:uid="{CCB04E51-E3FF-4B5D-9CEE-2FA38CF7F8C2}">
      <formula1>"あり,なし,　"</formula1>
    </dataValidation>
    <dataValidation type="list" imeMode="halfAlpha" allowBlank="1" showInputMessage="1" showErrorMessage="1" error="リストから選択してください" sqref="K127" xr:uid="{EAC1DA40-10A0-4208-A6D6-7E4D00234A60}">
      <formula1>"一般,特定,　"</formula1>
    </dataValidation>
    <dataValidation type="whole" imeMode="halfAlpha" allowBlank="1" showInputMessage="1" showErrorMessage="1" error="有効な数字を入力してください" sqref="L127:M127" xr:uid="{5E2F0C09-792D-4FCD-9D4C-2938ECD15956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27:P127" xr:uid="{E557A617-80F4-4223-8C49-8413F3A15CA0}">
      <formula1>-9999999999</formula1>
      <formula2>9999999999</formula2>
    </dataValidation>
    <dataValidation type="list" imeMode="halfAlpha" allowBlank="1" showInputMessage="1" showErrorMessage="1" error="リストから選択してください" sqref="Q127:X127" xr:uid="{40733895-8FEC-474A-8565-5DB3CFFCA8FE}">
      <formula1>"あり,なし,　"</formula1>
    </dataValidation>
    <dataValidation type="list" imeMode="halfAlpha" allowBlank="1" showInputMessage="1" showErrorMessage="1" error="リストから選択してください" sqref="Y127" xr:uid="{35F33039-A05B-439E-9903-F67BF983CE32}">
      <formula1>"一般,特定,　"</formula1>
    </dataValidation>
    <dataValidation type="list" imeMode="halfAlpha" allowBlank="1" showInputMessage="1" showErrorMessage="1" error="リストから選択してください" sqref="K128" xr:uid="{6F3D3CC8-C72F-4CD1-B98C-F6F8606BCFD7}">
      <formula1>"一般,特定,　"</formula1>
    </dataValidation>
    <dataValidation type="whole" imeMode="halfAlpha" allowBlank="1" showInputMessage="1" showErrorMessage="1" error="有効な数字を入力してください" sqref="L128:M128" xr:uid="{1C49728A-1EAD-4599-BBA5-CB1554F22E1C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28:P128" xr:uid="{2E0A7421-7FBB-49DA-900B-E938AFDE101A}">
      <formula1>-9999999999</formula1>
      <formula2>9999999999</formula2>
    </dataValidation>
    <dataValidation type="list" imeMode="halfAlpha" allowBlank="1" showInputMessage="1" showErrorMessage="1" error="リストから選択してください" sqref="Q128:X128" xr:uid="{3E920893-081D-44C8-8AD2-71F62E943D23}">
      <formula1>"あり,なし,　"</formula1>
    </dataValidation>
    <dataValidation type="list" imeMode="halfAlpha" allowBlank="1" showInputMessage="1" showErrorMessage="1" error="リストから選択してください" sqref="Y128" xr:uid="{2C712D09-284D-4FC5-9E1A-7304B9040AE4}">
      <formula1>"一般,特定,　"</formula1>
    </dataValidation>
    <dataValidation type="list" imeMode="halfAlpha" allowBlank="1" showInputMessage="1" showErrorMessage="1" error="リストから選択してください" sqref="K129" xr:uid="{262CB8C7-2E56-42B6-965B-146C406276AE}">
      <formula1>"一般,特定,　"</formula1>
    </dataValidation>
    <dataValidation type="whole" imeMode="halfAlpha" allowBlank="1" showInputMessage="1" showErrorMessage="1" error="有効な数字を入力してください" sqref="L129:M129" xr:uid="{72F8987D-6B1D-4C6D-A3FE-85295A3229E8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29:P129" xr:uid="{36EDA3FA-2908-43B0-86AA-8A198E53C903}">
      <formula1>-9999999999</formula1>
      <formula2>9999999999</formula2>
    </dataValidation>
    <dataValidation type="list" imeMode="halfAlpha" allowBlank="1" showInputMessage="1" showErrorMessage="1" error="リストから選択してください" sqref="Q129:X129" xr:uid="{3EA1CB87-01F3-4332-B183-521ECCC10629}">
      <formula1>"あり,なし,　"</formula1>
    </dataValidation>
    <dataValidation type="list" imeMode="halfAlpha" allowBlank="1" showInputMessage="1" showErrorMessage="1" error="リストから選択してください" sqref="Y129" xr:uid="{03F17769-53E4-4A2E-8722-A97618A7D4EF}">
      <formula1>"一般,特定,　"</formula1>
    </dataValidation>
    <dataValidation type="list" imeMode="halfAlpha" allowBlank="1" showInputMessage="1" showErrorMessage="1" error="リストから選択してください" sqref="K130" xr:uid="{DF8CE468-81CC-461A-8CC4-AAF0F8E38E61}">
      <formula1>"一般,特定,　"</formula1>
    </dataValidation>
    <dataValidation type="whole" imeMode="halfAlpha" allowBlank="1" showInputMessage="1" showErrorMessage="1" error="有効な数字を入力してください" sqref="L130:M130" xr:uid="{8F070773-B4E6-4E75-A840-C8EE11663710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30:P130" xr:uid="{2CA72F45-68EB-47D4-B230-21ED9D3DD715}">
      <formula1>-9999999999</formula1>
      <formula2>9999999999</formula2>
    </dataValidation>
    <dataValidation type="list" imeMode="halfAlpha" allowBlank="1" showInputMessage="1" showErrorMessage="1" error="リストから選択してください" sqref="Q130:X130" xr:uid="{0379A1D5-1866-4E2F-8094-7C7155969684}">
      <formula1>"あり,なし,　"</formula1>
    </dataValidation>
    <dataValidation type="list" imeMode="halfAlpha" allowBlank="1" showInputMessage="1" showErrorMessage="1" error="リストから選択してください" sqref="Y130" xr:uid="{72AC19B1-6A7B-4556-8BD8-154355E88DAB}">
      <formula1>"一般,特定,　"</formula1>
    </dataValidation>
    <dataValidation type="list" imeMode="halfAlpha" allowBlank="1" showInputMessage="1" showErrorMessage="1" error="リストから選択してください" sqref="K131" xr:uid="{AD62D744-2BC9-461D-A550-F936DC5B6D2B}">
      <formula1>"一般,特定,　"</formula1>
    </dataValidation>
    <dataValidation type="whole" imeMode="halfAlpha" allowBlank="1" showInputMessage="1" showErrorMessage="1" error="有効な数字を入力してください" sqref="L131:M131" xr:uid="{56FDBE0F-D21A-4022-B5D0-5604EEF9CD6C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31:P131" xr:uid="{BF00FBF1-3635-4C63-AAD2-DF1F31186E8D}">
      <formula1>-9999999999</formula1>
      <formula2>9999999999</formula2>
    </dataValidation>
    <dataValidation type="list" imeMode="halfAlpha" allowBlank="1" showInputMessage="1" showErrorMessage="1" error="リストから選択してください" sqref="Q131:X131" xr:uid="{8F4856D2-54BE-4F3D-8389-7B8B1B433F74}">
      <formula1>"あり,なし,　"</formula1>
    </dataValidation>
    <dataValidation type="list" imeMode="halfAlpha" allowBlank="1" showInputMessage="1" showErrorMessage="1" error="リストから選択してください" sqref="Y131" xr:uid="{E0F84A48-9A39-45C6-961F-B971EC465B18}">
      <formula1>"一般,特定,　"</formula1>
    </dataValidation>
    <dataValidation type="list" imeMode="halfAlpha" allowBlank="1" showInputMessage="1" showErrorMessage="1" error="リストから選択してください" sqref="K132" xr:uid="{C338F4D6-AEBE-4AD1-99AC-257B649D531D}">
      <formula1>"一般,特定,　"</formula1>
    </dataValidation>
    <dataValidation type="whole" imeMode="halfAlpha" allowBlank="1" showInputMessage="1" showErrorMessage="1" error="有効な数字を入力してください" sqref="L132:M132" xr:uid="{8D08A189-4DE2-4C80-AEF2-0BE8EF908547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32:P132" xr:uid="{986DCED9-D253-46B6-A815-28BCE2291B56}">
      <formula1>-9999999999</formula1>
      <formula2>9999999999</formula2>
    </dataValidation>
    <dataValidation type="list" imeMode="halfAlpha" allowBlank="1" showInputMessage="1" showErrorMessage="1" error="リストから選択してください" sqref="Q132:X132" xr:uid="{819C7662-0293-47AE-97C0-107E85FED344}">
      <formula1>"あり,なし,　"</formula1>
    </dataValidation>
    <dataValidation type="list" imeMode="halfAlpha" allowBlank="1" showInputMessage="1" showErrorMessage="1" error="リストから選択してください" sqref="Y132" xr:uid="{97EF28F1-7920-4DF8-9A92-C96841D450EA}">
      <formula1>"一般,特定,　"</formula1>
    </dataValidation>
    <dataValidation type="list" imeMode="halfAlpha" allowBlank="1" showInputMessage="1" showErrorMessage="1" error="リストから選択してください" sqref="K133" xr:uid="{AF1B35C5-36DE-44B3-B200-D40DCAAD2A15}">
      <formula1>"一般,特定,　"</formula1>
    </dataValidation>
    <dataValidation type="whole" imeMode="halfAlpha" allowBlank="1" showInputMessage="1" showErrorMessage="1" error="有効な数字を入力してください" sqref="L133:M133" xr:uid="{8B9DBC8B-D1A0-4FE8-967E-978F5709B8BA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33:P133" xr:uid="{A03B7E7A-8DA2-481C-B3D5-AC799C0E77DB}">
      <formula1>-9999999999</formula1>
      <formula2>9999999999</formula2>
    </dataValidation>
    <dataValidation type="list" imeMode="halfAlpha" allowBlank="1" showInputMessage="1" showErrorMessage="1" error="リストから選択してください" sqref="Q133:X133" xr:uid="{ED6493D9-E6F7-46FB-953C-A8DC813FEEA2}">
      <formula1>"あり,なし,　"</formula1>
    </dataValidation>
    <dataValidation type="list" imeMode="halfAlpha" allowBlank="1" showInputMessage="1" showErrorMessage="1" error="リストから選択してください" sqref="Y133" xr:uid="{63935DD4-F674-4E0D-9522-4B9061BA04DE}">
      <formula1>"一般,特定,　"</formula1>
    </dataValidation>
    <dataValidation type="list" imeMode="halfAlpha" allowBlank="1" showInputMessage="1" showErrorMessage="1" error="リストから選択してください" sqref="K134" xr:uid="{5D31A899-DADE-46D4-AF73-E352C24A796A}">
      <formula1>"一般,特定,　"</formula1>
    </dataValidation>
    <dataValidation type="whole" imeMode="halfAlpha" allowBlank="1" showInputMessage="1" showErrorMessage="1" error="有効な数字を入力してください" sqref="L134:M134" xr:uid="{6F47C7CE-CADE-4283-A87F-B43FE6FC3070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34:P134" xr:uid="{E7E611F6-36D6-4BA3-AEC4-CEBAC92236A7}">
      <formula1>-9999999999</formula1>
      <formula2>9999999999</formula2>
    </dataValidation>
    <dataValidation type="list" imeMode="halfAlpha" allowBlank="1" showInputMessage="1" showErrorMessage="1" error="リストから選択してください" sqref="Q134:X134" xr:uid="{124BBF62-B8F0-4448-85DF-A048451C0364}">
      <formula1>"あり,なし,　"</formula1>
    </dataValidation>
    <dataValidation type="list" imeMode="halfAlpha" allowBlank="1" showInputMessage="1" showErrorMessage="1" error="リストから選択してください" sqref="Y134" xr:uid="{FCE69E94-6CBD-4BB1-9C5C-546E81E7504F}">
      <formula1>"一般,特定,　"</formula1>
    </dataValidation>
    <dataValidation type="list" imeMode="halfAlpha" allowBlank="1" showInputMessage="1" showErrorMessage="1" error="リストから選択してください" sqref="K135" xr:uid="{6AD29A94-8A00-47E6-BCD3-994FA5108F95}">
      <formula1>"一般,特定,　"</formula1>
    </dataValidation>
    <dataValidation type="whole" imeMode="halfAlpha" allowBlank="1" showInputMessage="1" showErrorMessage="1" error="有効な数字を入力してください" sqref="L135:M135" xr:uid="{F1FC0D81-CDFA-49F2-859F-D578E35779B1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35:P135" xr:uid="{6CED2C71-092F-4C3C-B0BE-F983702F6EFB}">
      <formula1>-9999999999</formula1>
      <formula2>9999999999</formula2>
    </dataValidation>
    <dataValidation type="list" imeMode="halfAlpha" allowBlank="1" showInputMessage="1" showErrorMessage="1" error="リストから選択してください" sqref="Q135:X135" xr:uid="{ED35B456-9EAA-44D2-B137-A32F795880EE}">
      <formula1>"あり,なし,　"</formula1>
    </dataValidation>
    <dataValidation type="list" imeMode="halfAlpha" allowBlank="1" showInputMessage="1" showErrorMessage="1" error="リストから選択してください" sqref="Y135" xr:uid="{53291BB1-38F4-408D-AE97-866C8559EA7E}">
      <formula1>"一般,特定,　"</formula1>
    </dataValidation>
    <dataValidation type="list" imeMode="halfAlpha" allowBlank="1" showInputMessage="1" showErrorMessage="1" error="リストから選択してください" sqref="K136" xr:uid="{D635BA41-079B-4B9D-AD46-AC657A243159}">
      <formula1>"一般,特定,　"</formula1>
    </dataValidation>
    <dataValidation type="whole" imeMode="halfAlpha" allowBlank="1" showInputMessage="1" showErrorMessage="1" error="有効な数字を入力してください" sqref="L136:M136" xr:uid="{A106CADB-3829-41CC-89A3-392351B490C3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36:P136" xr:uid="{51FE8762-DFE7-47B9-9DB8-D3AB8EEA43BE}">
      <formula1>-9999999999</formula1>
      <formula2>9999999999</formula2>
    </dataValidation>
    <dataValidation type="list" imeMode="halfAlpha" allowBlank="1" showInputMessage="1" showErrorMessage="1" error="リストから選択してください" sqref="Q136:X136" xr:uid="{FC7DF781-D246-40BA-B6A8-D0EA6B09966F}">
      <formula1>"あり,なし,　"</formula1>
    </dataValidation>
    <dataValidation type="list" imeMode="halfAlpha" allowBlank="1" showInputMessage="1" showErrorMessage="1" error="リストから選択してください" sqref="Y136" xr:uid="{BD36BA1B-3511-40EF-938B-2AEAC657E75D}">
      <formula1>"一般,特定,　"</formula1>
    </dataValidation>
    <dataValidation type="list" imeMode="halfAlpha" allowBlank="1" showInputMessage="1" showErrorMessage="1" error="リストから選択してください" sqref="K137" xr:uid="{64ABFD63-2AB8-42AE-B413-15E840C6815D}">
      <formula1>"一般,特定,　"</formula1>
    </dataValidation>
    <dataValidation type="whole" imeMode="halfAlpha" allowBlank="1" showInputMessage="1" showErrorMessage="1" error="有効な数字を入力してください" sqref="L137:M137" xr:uid="{D8F5CB87-FF7A-4EFE-A974-E93746D7B21C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37:P137" xr:uid="{B181AAC9-2176-4563-8B27-0B00A574F4FD}">
      <formula1>-9999999999</formula1>
      <formula2>9999999999</formula2>
    </dataValidation>
    <dataValidation type="list" imeMode="halfAlpha" allowBlank="1" showInputMessage="1" showErrorMessage="1" error="リストから選択してください" sqref="Q137:X137" xr:uid="{258CE9D5-A5F8-41B3-B119-881223BC40BD}">
      <formula1>"あり,なし,　"</formula1>
    </dataValidation>
    <dataValidation type="list" imeMode="halfAlpha" allowBlank="1" showInputMessage="1" showErrorMessage="1" error="リストから選択してください" sqref="Y137" xr:uid="{733EA652-7BAC-4A7C-ABD4-D54534E54C1B}">
      <formula1>"一般,特定,　"</formula1>
    </dataValidation>
    <dataValidation type="list" imeMode="halfAlpha" allowBlank="1" showInputMessage="1" showErrorMessage="1" error="リストから選択してください" sqref="K138" xr:uid="{ACAA5EE3-2932-4E49-83A0-87BFAA2D43F9}">
      <formula1>"一般,特定,　"</formula1>
    </dataValidation>
    <dataValidation type="whole" imeMode="halfAlpha" allowBlank="1" showInputMessage="1" showErrorMessage="1" error="有効な数字を入力してください" sqref="L138:M138" xr:uid="{7D3E3ADF-1E54-4E06-B2DC-D6E1CB987FE9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38:P138" xr:uid="{5C4B27AB-AD3B-48AD-9AB6-B7E560C60EA4}">
      <formula1>-9999999999</formula1>
      <formula2>9999999999</formula2>
    </dataValidation>
    <dataValidation type="list" imeMode="halfAlpha" allowBlank="1" showInputMessage="1" showErrorMessage="1" error="リストから選択してください" sqref="Q138:X138" xr:uid="{375D7B1E-B448-4504-9AD7-3F99825F8331}">
      <formula1>"あり,なし,　"</formula1>
    </dataValidation>
    <dataValidation type="list" imeMode="halfAlpha" allowBlank="1" showInputMessage="1" showErrorMessage="1" error="リストから選択してください" sqref="Y138" xr:uid="{A98F0E83-0BD7-44D2-89B8-BB1364918C38}">
      <formula1>"一般,特定,　"</formula1>
    </dataValidation>
    <dataValidation type="list" imeMode="halfAlpha" allowBlank="1" showInputMessage="1" showErrorMessage="1" error="リストから選択してください" sqref="K139" xr:uid="{4373A9AF-EB99-46C3-BD84-1DEE48AD600F}">
      <formula1>"一般,特定,　"</formula1>
    </dataValidation>
    <dataValidation type="whole" imeMode="halfAlpha" allowBlank="1" showInputMessage="1" showErrorMessage="1" error="有効な数字を入力してください" sqref="L139:M139" xr:uid="{F617807C-31E4-4EBB-8F7F-BEE3401091AF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39:P139" xr:uid="{7EA42C15-627A-448F-971C-21938C375CD4}">
      <formula1>-9999999999</formula1>
      <formula2>9999999999</formula2>
    </dataValidation>
    <dataValidation type="list" imeMode="halfAlpha" allowBlank="1" showInputMessage="1" showErrorMessage="1" error="リストから選択してください" sqref="Q139:X139" xr:uid="{09654051-23D7-4374-ABB5-F97387C97272}">
      <formula1>"あり,なし,　"</formula1>
    </dataValidation>
    <dataValidation type="list" imeMode="halfAlpha" allowBlank="1" showInputMessage="1" showErrorMessage="1" error="リストから選択してください" sqref="Y139" xr:uid="{708A09B1-6E8F-43C6-9ABA-F66C014AB630}">
      <formula1>"一般,特定,　"</formula1>
    </dataValidation>
    <dataValidation type="list" imeMode="halfAlpha" allowBlank="1" showInputMessage="1" showErrorMessage="1" error="リストから選択してください" sqref="K140" xr:uid="{91B8F340-8035-4D7F-BC81-A4FAE2F28098}">
      <formula1>"一般,特定,　"</formula1>
    </dataValidation>
    <dataValidation type="whole" imeMode="halfAlpha" allowBlank="1" showInputMessage="1" showErrorMessage="1" error="有効な数字を入力してください" sqref="L140:M140" xr:uid="{0D127255-0480-4220-BEB1-64F7D6876709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40:P140" xr:uid="{22770C4D-C872-4EA8-8894-D222CD209EE7}">
      <formula1>-9999999999</formula1>
      <formula2>9999999999</formula2>
    </dataValidation>
    <dataValidation type="list" imeMode="halfAlpha" allowBlank="1" showInputMessage="1" showErrorMessage="1" error="リストから選択してください" sqref="Q140:X140" xr:uid="{3EA906B6-38EB-4FA9-9250-FD3315652733}">
      <formula1>"あり,なし,　"</formula1>
    </dataValidation>
    <dataValidation type="list" imeMode="halfAlpha" allowBlank="1" showInputMessage="1" showErrorMessage="1" error="リストから選択してください" sqref="Y140" xr:uid="{D0009479-C241-40BD-8EF7-446565D5E58E}">
      <formula1>"一般,特定,　"</formula1>
    </dataValidation>
    <dataValidation type="list" imeMode="halfAlpha" allowBlank="1" showInputMessage="1" showErrorMessage="1" error="リストから選択してください" sqref="K141" xr:uid="{DB432852-0710-4DEE-AB92-E8CD1624FD14}">
      <formula1>"一般,特定,　"</formula1>
    </dataValidation>
    <dataValidation type="whole" imeMode="halfAlpha" allowBlank="1" showInputMessage="1" showErrorMessage="1" error="有効な数字を入力してください" sqref="L141:M141" xr:uid="{4FC7622A-07AD-43E1-89E3-A49BAB78144A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41:P141" xr:uid="{A87FC678-F9D3-44E1-92CD-7FBB7AB62704}">
      <formula1>-9999999999</formula1>
      <formula2>9999999999</formula2>
    </dataValidation>
    <dataValidation type="list" imeMode="halfAlpha" allowBlank="1" showInputMessage="1" showErrorMessage="1" error="リストから選択してください" sqref="Q141:X141" xr:uid="{8F1CF21C-D4BE-4C2F-B18C-B6B3A710DD7F}">
      <formula1>"あり,なし,　"</formula1>
    </dataValidation>
    <dataValidation type="list" imeMode="halfAlpha" allowBlank="1" showInputMessage="1" showErrorMessage="1" error="リストから選択してください" sqref="Y141" xr:uid="{AB30CCA6-87A5-4676-B910-5A640F4ECB3B}">
      <formula1>"一般,特定,　"</formula1>
    </dataValidation>
    <dataValidation type="list" imeMode="halfAlpha" allowBlank="1" showInputMessage="1" showErrorMessage="1" error="リストから選択してください" sqref="K142" xr:uid="{65FB6CBA-A472-4256-B8FF-2943188FF230}">
      <formula1>"一般,特定,　"</formula1>
    </dataValidation>
    <dataValidation type="whole" imeMode="halfAlpha" allowBlank="1" showInputMessage="1" showErrorMessage="1" error="有効な数字を入力してください" sqref="L142:M142" xr:uid="{4F0BE8F6-1CDA-474F-99E2-77D52BA0DA53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42:P142" xr:uid="{AD3125E0-C339-4E41-9CE6-ACA1342F433A}">
      <formula1>-9999999999</formula1>
      <formula2>9999999999</formula2>
    </dataValidation>
    <dataValidation type="list" imeMode="halfAlpha" allowBlank="1" showInputMessage="1" showErrorMessage="1" error="リストから選択してください" sqref="Q142:X142" xr:uid="{10010F2B-8B44-4D0F-8351-002B4EBB88A5}">
      <formula1>"あり,なし,　"</formula1>
    </dataValidation>
    <dataValidation type="list" imeMode="halfAlpha" allowBlank="1" showInputMessage="1" showErrorMessage="1" error="リストから選択してください" sqref="Y142" xr:uid="{885F7D22-BC95-43E7-9F4C-D6CB8D12A5D1}">
      <formula1>"一般,特定,　"</formula1>
    </dataValidation>
    <dataValidation type="list" imeMode="halfAlpha" allowBlank="1" showInputMessage="1" showErrorMessage="1" error="リストから選択してください" sqref="K143" xr:uid="{27FF5DC1-4FDD-4F3E-8C9B-C82CD90BCE33}">
      <formula1>"一般,特定,　"</formula1>
    </dataValidation>
    <dataValidation type="whole" imeMode="halfAlpha" allowBlank="1" showInputMessage="1" showErrorMessage="1" error="有効な数字を入力してください" sqref="L143:M143" xr:uid="{55613487-3C0C-4B3A-BBA3-B96F95D6D99C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43:P143" xr:uid="{D29C0BBB-0378-49B0-90BD-0CA1A260928A}">
      <formula1>-9999999999</formula1>
      <formula2>9999999999</formula2>
    </dataValidation>
    <dataValidation type="list" imeMode="halfAlpha" allowBlank="1" showInputMessage="1" showErrorMessage="1" error="リストから選択してください" sqref="Q143:X143" xr:uid="{73A8AC4F-A46D-4070-BA89-4A83D8EB891D}">
      <formula1>"あり,なし,　"</formula1>
    </dataValidation>
    <dataValidation type="list" imeMode="halfAlpha" allowBlank="1" showInputMessage="1" showErrorMessage="1" error="リストから選択してください" sqref="Y143" xr:uid="{4971EC4E-72AF-4385-ADB6-53D0EED449A3}">
      <formula1>"一般,特定,　"</formula1>
    </dataValidation>
    <dataValidation type="list" imeMode="halfAlpha" allowBlank="1" showInputMessage="1" showErrorMessage="1" error="リストから選択してください" sqref="K144" xr:uid="{39107023-E9C1-49E1-AF95-AD0A8BA7722F}">
      <formula1>"一般,特定,　"</formula1>
    </dataValidation>
    <dataValidation type="whole" imeMode="halfAlpha" allowBlank="1" showInputMessage="1" showErrorMessage="1" error="有効な数字を入力してください" sqref="L144:M144" xr:uid="{534C3C5A-6BB3-4D59-A463-BCD415F8EECF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44:P144" xr:uid="{E91E5694-7BE0-45D5-BFF2-E8510A2CA064}">
      <formula1>-9999999999</formula1>
      <formula2>9999999999</formula2>
    </dataValidation>
    <dataValidation type="list" imeMode="halfAlpha" allowBlank="1" showInputMessage="1" showErrorMessage="1" error="リストから選択してください" sqref="Q144:X144" xr:uid="{1C31AC1A-5E6F-4B13-82D5-A1ED326D3C2D}">
      <formula1>"あり,なし,　"</formula1>
    </dataValidation>
    <dataValidation type="list" imeMode="halfAlpha" allowBlank="1" showInputMessage="1" showErrorMessage="1" error="リストから選択してください" sqref="Y144" xr:uid="{BE9C6BC3-0F4B-4519-8E18-B451EE7F914D}">
      <formula1>"一般,特定,　"</formula1>
    </dataValidation>
    <dataValidation errorStyle="warning" imeMode="hiragana" allowBlank="1" showInputMessage="1" showErrorMessage="1" sqref="D154:Y154" xr:uid="{F4157F5F-5985-4B88-BD10-E892F69560A2}"/>
  </dataValidations>
  <pageMargins left="0.19685039370078741" right="0.19685039370078741" top="0.39370078740157483" bottom="0.19685039370078741" header="0.39370078740157483" footer="0.19685039370078741"/>
  <pageSetup paperSize="9" scale="68" fitToHeight="0" orientation="portrait" r:id="rId1"/>
  <headerFooter>
    <oddHeader>&amp;R&amp;8&amp;P/&amp;N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A4724-F5CE-4D7C-901D-41BE82297FD9}">
  <sheetPr codeName="Sheet1"/>
  <dimension ref="A1:A57"/>
  <sheetViews>
    <sheetView workbookViewId="0"/>
  </sheetViews>
  <sheetFormatPr defaultRowHeight="13.5"/>
  <cols>
    <col min="1" max="1" width="17.25" customWidth="1"/>
  </cols>
  <sheetData>
    <row r="1" spans="1:1">
      <c r="A1" t="str">
        <f>"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"</f>
        <v>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</v>
      </c>
    </row>
    <row r="2" spans="1:1">
      <c r="A2" t="str">
        <f>"@神奈川県@和歌山県@鹿児島県@"</f>
        <v>@神奈川県@和歌山県@鹿児島県@</v>
      </c>
    </row>
    <row r="3" spans="1:1">
      <c r="A3" t="s">
        <v>139</v>
      </c>
    </row>
    <row r="10" spans="1:1">
      <c r="A10" s="1" t="s">
        <v>138</v>
      </c>
    </row>
    <row r="11" spans="1:1">
      <c r="A11" s="1" t="s">
        <v>62</v>
      </c>
    </row>
    <row r="12" spans="1:1">
      <c r="A12" s="1" t="s">
        <v>63</v>
      </c>
    </row>
    <row r="13" spans="1:1">
      <c r="A13" s="1" t="s">
        <v>64</v>
      </c>
    </row>
    <row r="14" spans="1:1">
      <c r="A14" s="1" t="s">
        <v>65</v>
      </c>
    </row>
    <row r="15" spans="1:1">
      <c r="A15" s="1" t="s">
        <v>66</v>
      </c>
    </row>
    <row r="16" spans="1:1">
      <c r="A16" s="1" t="s">
        <v>67</v>
      </c>
    </row>
    <row r="17" spans="1:1">
      <c r="A17" s="1" t="s">
        <v>68</v>
      </c>
    </row>
    <row r="18" spans="1:1">
      <c r="A18" s="1" t="s">
        <v>69</v>
      </c>
    </row>
    <row r="19" spans="1:1">
      <c r="A19" s="1" t="s">
        <v>70</v>
      </c>
    </row>
    <row r="20" spans="1:1">
      <c r="A20" s="1" t="s">
        <v>71</v>
      </c>
    </row>
    <row r="21" spans="1:1">
      <c r="A21" s="1" t="s">
        <v>72</v>
      </c>
    </row>
    <row r="22" spans="1:1">
      <c r="A22" s="1" t="s">
        <v>73</v>
      </c>
    </row>
    <row r="23" spans="1:1">
      <c r="A23" s="1" t="s">
        <v>74</v>
      </c>
    </row>
    <row r="24" spans="1:1">
      <c r="A24" s="1" t="s">
        <v>75</v>
      </c>
    </row>
    <row r="25" spans="1:1">
      <c r="A25" s="1" t="s">
        <v>76</v>
      </c>
    </row>
    <row r="26" spans="1:1">
      <c r="A26" s="1" t="s">
        <v>77</v>
      </c>
    </row>
    <row r="27" spans="1:1">
      <c r="A27" s="1" t="s">
        <v>78</v>
      </c>
    </row>
    <row r="28" spans="1:1">
      <c r="A28" s="1" t="s">
        <v>79</v>
      </c>
    </row>
    <row r="29" spans="1:1">
      <c r="A29" s="1" t="s">
        <v>80</v>
      </c>
    </row>
    <row r="30" spans="1:1">
      <c r="A30" s="1" t="s">
        <v>81</v>
      </c>
    </row>
    <row r="31" spans="1:1">
      <c r="A31" s="1" t="s">
        <v>82</v>
      </c>
    </row>
    <row r="32" spans="1:1">
      <c r="A32" s="1" t="s">
        <v>83</v>
      </c>
    </row>
    <row r="33" spans="1:1">
      <c r="A33" s="1" t="s">
        <v>84</v>
      </c>
    </row>
    <row r="34" spans="1:1">
      <c r="A34" s="1" t="s">
        <v>85</v>
      </c>
    </row>
    <row r="35" spans="1:1">
      <c r="A35" s="1" t="s">
        <v>86</v>
      </c>
    </row>
    <row r="36" spans="1:1">
      <c r="A36" s="1" t="s">
        <v>87</v>
      </c>
    </row>
    <row r="37" spans="1:1">
      <c r="A37" s="1" t="s">
        <v>88</v>
      </c>
    </row>
    <row r="38" spans="1:1">
      <c r="A38" s="1" t="s">
        <v>89</v>
      </c>
    </row>
    <row r="39" spans="1:1">
      <c r="A39" s="1" t="s">
        <v>90</v>
      </c>
    </row>
    <row r="40" spans="1:1">
      <c r="A40" s="1" t="s">
        <v>91</v>
      </c>
    </row>
    <row r="41" spans="1:1">
      <c r="A41" s="1" t="s">
        <v>92</v>
      </c>
    </row>
    <row r="42" spans="1:1">
      <c r="A42" s="1" t="s">
        <v>93</v>
      </c>
    </row>
    <row r="43" spans="1:1">
      <c r="A43" s="1" t="s">
        <v>94</v>
      </c>
    </row>
    <row r="44" spans="1:1">
      <c r="A44" s="1" t="s">
        <v>95</v>
      </c>
    </row>
    <row r="45" spans="1:1">
      <c r="A45" s="1" t="s">
        <v>96</v>
      </c>
    </row>
    <row r="46" spans="1:1">
      <c r="A46" s="1" t="s">
        <v>97</v>
      </c>
    </row>
    <row r="47" spans="1:1">
      <c r="A47" s="1" t="s">
        <v>98</v>
      </c>
    </row>
    <row r="48" spans="1:1">
      <c r="A48" s="1" t="s">
        <v>99</v>
      </c>
    </row>
    <row r="49" spans="1:1">
      <c r="A49" s="1" t="s">
        <v>100</v>
      </c>
    </row>
    <row r="50" spans="1:1">
      <c r="A50" s="1" t="s">
        <v>101</v>
      </c>
    </row>
    <row r="51" spans="1:1">
      <c r="A51" s="1" t="s">
        <v>102</v>
      </c>
    </row>
    <row r="52" spans="1:1">
      <c r="A52" s="1" t="s">
        <v>103</v>
      </c>
    </row>
    <row r="53" spans="1:1">
      <c r="A53" s="1" t="s">
        <v>104</v>
      </c>
    </row>
    <row r="54" spans="1:1">
      <c r="A54" s="1" t="s">
        <v>105</v>
      </c>
    </row>
    <row r="55" spans="1:1">
      <c r="A55" s="1" t="s">
        <v>106</v>
      </c>
    </row>
    <row r="56" spans="1:1">
      <c r="A56" s="1" t="s">
        <v>107</v>
      </c>
    </row>
    <row r="57" spans="1:1">
      <c r="A57" s="1" t="s">
        <v>108</v>
      </c>
    </row>
  </sheetData>
  <sheetProtection algorithmName="SHA-512" hashValue="8s8AHbdBkdm67i0bZNzhwoOspov1PkwVFHL8BL8zFM4uTvb/ME8STDAoiWII7Ot+49YtQnaz4kp18pRlGJ7/Fw==" saltValue="U8g1PH/Aw1s3Ian/WuODuQ==" spinCount="100000" sheet="1" objects="1" scenarios="1"/>
  <phoneticPr fontId="4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入力シート</vt:lpstr>
      <vt:lpstr>settings</vt:lpstr>
      <vt:lpstr>入力シート!Print_Titles</vt:lpstr>
      <vt:lpstr>許可コード</vt:lpstr>
      <vt:lpstr>都道府県3</vt:lpstr>
      <vt:lpstr>都道府県4</vt:lpstr>
      <vt:lpstr>日付例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ミラ</dc:creator>
  <cp:lastModifiedBy>ミラ</cp:lastModifiedBy>
  <cp:lastPrinted>2020-03-25T02:36:50Z</cp:lastPrinted>
  <dcterms:created xsi:type="dcterms:W3CDTF">2018-07-20T07:50:20Z</dcterms:created>
  <dcterms:modified xsi:type="dcterms:W3CDTF">2023-02-28T01:55:31Z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6012c288-bb67-4abb-9c5e-a15a2bfbb71a</vt:lpwstr>
  </property>
</Properties>
</file>