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N:\制限フォルダ\総務\2 財政\02 財政関係\14-2財政状況資料集\01_作業\【財政状況資料集】_345458_神石高原町_2022追加\"/>
    </mc:Choice>
  </mc:AlternateContent>
  <xr:revisionPtr revIDLastSave="0" documentId="13_ncr:1_{98EBF1F8-D0A5-485E-8FF9-7CE726FD6CE0}" xr6:coauthVersionLast="47" xr6:coauthVersionMax="47" xr10:uidLastSave="{00000000-0000-0000-0000-000000000000}"/>
  <bookViews>
    <workbookView xWindow="20370" yWindow="-3960" windowWidth="18495" windowHeight="15600" tabRatio="814"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C37" i="10"/>
  <c r="AM36" i="10"/>
  <c r="AM35" i="10"/>
  <c r="C34" i="10"/>
  <c r="U34" i="10" l="1"/>
  <c r="U35" i="10" s="1"/>
  <c r="U36" i="10" s="1"/>
  <c r="U37"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W34" i="10" l="1"/>
  <c r="BW35" i="10" s="1"/>
  <c r="BW36" i="10" s="1"/>
  <c r="BW37" i="10" s="1"/>
  <c r="CO34" i="10" l="1"/>
  <c r="CO35" i="10" s="1"/>
  <c r="CO36" i="10" s="1"/>
  <c r="CO37" i="10" s="1"/>
</calcChain>
</file>

<file path=xl/sharedStrings.xml><?xml version="1.0" encoding="utf-8"?>
<sst xmlns="http://schemas.openxmlformats.org/spreadsheetml/2006/main" count="1142" uniqueCount="612">
  <si>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</si>
  <si>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</si>
  <si>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</si>
  <si>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</si>
  <si>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</si>
  <si>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</si>
  <si>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</si>
  <si>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</si>
  <si>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</si>
  <si>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</si>
  <si>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</si>
  <si>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</si>
  <si>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</si>
  <si>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</si>
  <si>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</si>
  <si>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</si>
  <si>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</si>
  <si>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</si>
  <si>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</si>
  <si>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</si>
  <si>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</si>
  <si>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</si>
  <si>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</si>
  <si>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</si>
  <si>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</si>
  <si>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</si>
  <si>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</si>
  <si>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</si>
  <si>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</si>
  <si>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</si>
  <si>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</si>
  <si>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</si>
  <si>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</si>
  <si>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</si>
  <si>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</si>
  <si>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</si>
  <si>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</si>
  <si>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</si>
  <si>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</si>
  <si>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</si>
  <si>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</si>
  <si>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</si>
  <si>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</si>
  <si>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</si>
  <si>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</si>
  <si>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</si>
  <si>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</si>
  <si>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</si>
  <si>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</si>
  <si>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</si>
  <si>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</si>
  <si>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</si>
  <si>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</si>
  <si>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</si>
  <si>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</si>
  <si>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</si>
  <si>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</si>
  <si>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</si>
  <si>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</si>
  <si>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</si>
  <si>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</si>
  <si>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</si>
  <si>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</si>
  <si>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</si>
  <si>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</si>
  <si>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</si>
  <si>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</si>
  <si>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</si>
  <si>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</si>
  <si>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</si>
  <si>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</si>
  <si>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</si>
  <si>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</si>
  <si>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</si>
  <si>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</si>
  <si>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</si>
  <si>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</si>
  <si>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</si>
  <si>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</si>
  <si>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</si>
  <si>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</si>
  <si>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</si>
  <si>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</si>
  <si>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</si>
  <si>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</si>
  <si>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</si>
  <si>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</si>
  <si>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</si>
  <si>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</si>
  <si>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</si>
  <si>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</si>
  <si>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</si>
  <si>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</si>
  <si>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</si>
  <si>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</si>
  <si>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</si>
  <si>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</si>
  <si>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</si>
  <si>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</si>
  <si>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</si>
  <si>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</si>
  <si>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</si>
  <si>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</si>
  <si>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</si>
  <si>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</si>
  <si>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</si>
  <si>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</si>
  <si>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</si>
  <si>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</si>
  <si>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</si>
  <si>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</si>
  <si>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</si>
  <si>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</si>
  <si>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</si>
  <si>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</si>
  <si>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</si>
  <si>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</si>
  <si>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</si>
  <si>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</si>
  <si>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</si>
  <si>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</si>
  <si>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</si>
  <si>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</si>
  <si>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</si>
  <si>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</si>
  <si>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</si>
  <si>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</si>
  <si>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</si>
  <si>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</si>
  <si>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</si>
  <si>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</si>
  <si>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</si>
  <si>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</si>
  <si>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</si>
  <si>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</si>
  <si>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</si>
  <si>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</si>
  <si>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</si>
  <si>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</si>
  <si>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</si>
  <si>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</si>
  <si>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</si>
  <si>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</si>
  <si>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</si>
  <si>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</si>
  <si>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</si>
  <si>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</si>
  <si>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</si>
  <si>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</si>
  <si>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</si>
  <si>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</si>
  <si>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</si>
  <si>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</si>
  <si>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</si>
  <si>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</si>
  <si>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</si>
  <si>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</si>
  <si>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</si>
  <si>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</si>
  <si>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</si>
  <si>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</si>
  <si>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</si>
  <si>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</si>
  <si>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</si>
  <si>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</si>
  <si>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</si>
  <si>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</si>
  <si>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</si>
  <si>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</si>
  <si>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</si>
  <si>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</si>
  <si>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</si>
  <si>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</si>
  <si>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</si>
  <si>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</si>
  <si>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</si>
  <si>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</si>
  <si>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</si>
  <si>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</si>
  <si>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</si>
  <si>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</si>
  <si>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</si>
  <si>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</si>
  <si>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</si>
  <si>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</si>
  <si>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</si>
  <si>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</si>
  <si>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</si>
  <si>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</si>
  <si>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</si>
  <si>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</si>
  <si>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</si>
  <si>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</si>
  <si>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</si>
  <si>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</si>
  <si>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</si>
  <si>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</si>
  <si>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</si>
  <si>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</si>
  <si>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</si>
  <si>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</si>
  <si>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</si>
  <si>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</si>
  <si>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</si>
  <si>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</si>
  <si>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</si>
  <si>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</si>
  <si>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</si>
  <si>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</si>
  <si>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</si>
  <si>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</si>
  <si>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</si>
  <si>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</si>
  <si>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</si>
  <si>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</si>
  <si>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</si>
  <si>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広島県神石高原町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</si>
  <si>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</si>
  <si>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</si>
  <si>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</si>
  <si>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</si>
  <si>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</si>
  <si>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</si>
  <si>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</si>
  <si>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</si>
  <si>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</si>
  <si>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</si>
  <si>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</si>
  <si>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</si>
  <si>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</si>
  <si>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</si>
  <si>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</si>
  <si>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</si>
  <si>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</si>
  <si>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</si>
  <si>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</si>
  <si>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</si>
  <si>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</si>
  <si>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</si>
  <si>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</si>
  <si>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</si>
  <si>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</si>
  <si>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</si>
  <si>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</si>
  <si>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</si>
  <si>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</si>
  <si>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</si>
  <si>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</si>
  <si>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</si>
  <si>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</si>
  <si>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</si>
  <si>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</si>
  <si>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</si>
  <si>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</si>
  <si>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</si>
  <si>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</si>
  <si>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</si>
  <si>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</si>
  <si>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</si>
  <si>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</si>
  <si>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</si>
  <si>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</si>
  <si>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</si>
  <si>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</si>
  <si>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</si>
  <si>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</si>
  <si>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</si>
  <si>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</si>
  <si>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</si>
  <si>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</si>
  <si>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</si>
  <si>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</si>
  <si>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</si>
  <si>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</si>
  <si>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</si>
  <si>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</si>
  <si>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</si>
  <si>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</si>
  <si>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</si>
  <si>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</si>
  <si>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</si>
  <si>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</si>
  <si>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</si>
  <si>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</si>
  <si>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</si>
  <si>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</si>
  <si>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</si>
  <si>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</si>
  <si>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</si>
  <si>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</si>
  <si>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</si>
  <si>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</si>
  <si>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</si>
  <si>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</si>
  <si>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</si>
  <si>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</si>
  <si>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</si>
  <si>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</si>
  <si>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</si>
  <si>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</si>
  <si>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</si>
  <si>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</si>
  <si>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</si>
  <si>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</si>
  <si>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</si>
  <si>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</si>
  <si>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</si>
  <si>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</si>
  <si>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</si>
  <si>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</si>
  <si>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</si>
  <si>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</si>
  <si>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</si>
  <si>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</si>
  <si>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</si>
  <si>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</si>
  <si>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</si>
  <si>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</si>
  <si>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</si>
  <si>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</si>
  <si>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</si>
  <si>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</si>
  <si>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</si>
  <si>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</si>
  <si>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</si>
  <si>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</si>
  <si>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</si>
  <si>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</si>
  <si>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</si>
  <si>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</si>
  <si>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</si>
  <si>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</si>
  <si>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</si>
  <si>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</si>
  <si>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</si>
  <si>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</si>
  <si>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</si>
  <si>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</si>
  <si>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</si>
  <si>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</si>
  <si>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</si>
  <si>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</si>
  <si>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</si>
  <si>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</si>
  <si>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</si>
  <si>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</si>
  <si>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</si>
  <si>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</si>
  <si>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</si>
  <si>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</si>
  <si>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</si>
  <si>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</si>
  <si>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</si>
  <si>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</si>
  <si>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</si>
  <si>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</si>
  <si>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</si>
  <si>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</si>
  <si>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</si>
  <si>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</si>
  <si>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</si>
  <si>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</si>
  <si>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</si>
  <si>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</si>
  <si>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</si>
  <si>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</si>
  <si>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</si>
  <si>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</si>
  <si>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</si>
  <si>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広島県神石高原町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</si>
  <si>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</si>
  <si>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</si>
  <si>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</si>
  <si>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</si>
  <si>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</si>
  <si>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</si>
  <si>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</si>
  <si>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</si>
  <si>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</si>
  <si>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</si>
  <si>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</si>
  <si>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</si>
  <si>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</si>
  <si>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</si>
  <si>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</si>
  <si>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</si>
  <si>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</si>
  <si>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</si>
  <si>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</si>
  <si>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</si>
  <si>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分収育林事業特別会計</t>
    <phoneticPr fontId="5"/>
  </si>
  <si>
    <t>-</t>
    <phoneticPr fontId="5"/>
  </si>
  <si>
    <t>飲料水供給施設事業特別会計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</si>
  <si>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</si>
  <si>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</si>
  <si>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</si>
  <si>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</si>
  <si>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</si>
  <si>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</si>
  <si>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</si>
  <si>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</si>
  <si>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</si>
  <si>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</si>
  <si>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</si>
  <si>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</si>
  <si>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</si>
  <si>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</si>
  <si>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</si>
  <si>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</si>
  <si>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</si>
  <si>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病院事業会計</t>
    <phoneticPr fontId="5"/>
  </si>
  <si>
    <t>法適用企業</t>
    <phoneticPr fontId="5"/>
  </si>
  <si>
    <t>簡易水道事業特別会計</t>
    <phoneticPr fontId="5"/>
  </si>
  <si>
    <t>法非適用企業</t>
    <phoneticPr fontId="5"/>
  </si>
  <si>
    <t>農業集落排水事業特別会計</t>
    <phoneticPr fontId="5"/>
  </si>
  <si>
    <t>法非適用企業</t>
    <phoneticPr fontId="5"/>
  </si>
  <si>
    <t>総合開発事業特別会計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</si>
  <si>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</si>
  <si>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</si>
  <si>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</si>
  <si>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</si>
  <si>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</si>
  <si>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</si>
  <si>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</si>
  <si>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</si>
  <si>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</si>
  <si>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</si>
  <si>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</si>
  <si>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</si>
  <si>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</si>
  <si>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</si>
  <si>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</si>
  <si>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</si>
  <si>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</si>
  <si>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</si>
  <si>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</si>
  <si>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</si>
  <si>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</si>
  <si>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</si>
  <si>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</si>
  <si>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</si>
  <si>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</si>
  <si>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</si>
  <si>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</si>
  <si>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</si>
  <si>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</si>
  <si>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</si>
  <si>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</si>
  <si>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</si>
  <si>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</si>
  <si>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</si>
  <si>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</si>
  <si>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</si>
  <si>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</si>
  <si>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</si>
  <si>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</si>
  <si>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</si>
  <si>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</si>
  <si>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</si>
  <si>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</si>
  <si>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</si>
  <si>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</si>
  <si>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</si>
  <si>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</si>
  <si>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</si>
  <si>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</si>
  <si>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</si>
  <si>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</si>
  <si>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</si>
  <si>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</si>
  <si>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</si>
  <si>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</si>
  <si>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</si>
  <si>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</si>
  <si>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</si>
  <si>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</si>
  <si>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</si>
  <si>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</si>
  <si>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総合開発事業特別会計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</si>
  <si>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</si>
  <si>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</si>
  <si>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</si>
  <si>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</si>
  <si>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</si>
  <si>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</si>
  <si>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</si>
  <si>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</si>
  <si>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</si>
  <si>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</si>
  <si>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</si>
  <si>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</si>
  <si>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</si>
  <si>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</si>
  <si>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</si>
  <si>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</si>
  <si>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</si>
  <si>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</si>
  <si>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</si>
  <si>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</si>
  <si>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</si>
  <si>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</si>
  <si>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</si>
  <si>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</si>
  <si>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</si>
  <si>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</si>
  <si>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</si>
  <si>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</si>
  <si>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</si>
  <si>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</si>
  <si>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</si>
  <si>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</si>
  <si>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</si>
  <si>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</si>
  <si>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</si>
  <si>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</si>
  <si>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</si>
  <si>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</si>
  <si>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</si>
  <si>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</si>
  <si>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</si>
  <si>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</si>
  <si>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</si>
  <si>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</si>
  <si>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</si>
  <si>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</si>
  <si>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</si>
  <si>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</si>
  <si>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</si>
  <si>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</si>
  <si>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</si>
  <si>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</si>
  <si>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</si>
  <si>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</si>
  <si>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</si>
  <si>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</si>
  <si>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</si>
  <si>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</si>
  <si>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</si>
  <si>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</si>
  <si>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</si>
  <si>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</si>
  <si>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</si>
  <si>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</si>
  <si>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</si>
  <si>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</si>
  <si>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</si>
  <si>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</si>
  <si>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</si>
  <si>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</si>
  <si>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</si>
  <si>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</si>
  <si>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</si>
  <si>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</si>
  <si>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</si>
  <si>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</si>
  <si>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</si>
  <si>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</si>
  <si>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</si>
  <si>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</si>
  <si>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</si>
  <si>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</si>
  <si>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6.32</t>
  </si>
  <si>
    <t>▲ 4.95</t>
  </si>
  <si>
    <t>▲ 5.06</t>
  </si>
  <si>
    <t>一般会計</t>
  </si>
  <si>
    <t>病院事業会計</t>
  </si>
  <si>
    <t>簡易水道事業特別会計</t>
  </si>
  <si>
    <t>介護保険特別会計（保険事業勘定）</t>
  </si>
  <si>
    <t>国民健康保険特別会計</t>
  </si>
  <si>
    <t>農業集落排水事業特別会計</t>
  </si>
  <si>
    <t>飲料水供給施設事業特別会計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</si>
  <si>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</si>
  <si>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</si>
  <si>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</si>
  <si>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</si>
  <si>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</si>
  <si>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</si>
  <si>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</si>
  <si>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</si>
  <si>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</si>
  <si>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</si>
  <si>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</si>
  <si>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広島県後期高齢者医療広域連合（一般会計）</t>
    <rPh sb="0" eb="3">
      <t>ヒロシマケン</t>
    </rPh>
    <rPh sb="3" eb="5">
      <t>コウキ</t>
    </rPh>
    <rPh sb="5" eb="8">
      <t>コウレイシャ</t>
    </rPh>
    <rPh sb="8" eb="14">
      <t>イリョウコウイキレンゴウ</t>
    </rPh>
    <rPh sb="15" eb="17">
      <t>イッパン</t>
    </rPh>
    <rPh sb="17" eb="19">
      <t>カイケイ</t>
    </rPh>
    <phoneticPr fontId="2"/>
  </si>
  <si>
    <t>広島県後期高齢者医療広域連合（特別会計）</t>
    <rPh sb="15" eb="17">
      <t>トクベツ</t>
    </rPh>
    <phoneticPr fontId="2"/>
  </si>
  <si>
    <t>広島県市町総合事務組合</t>
    <rPh sb="0" eb="3">
      <t>ヒロシマケン</t>
    </rPh>
    <rPh sb="3" eb="4">
      <t>シ</t>
    </rPh>
    <rPh sb="4" eb="5">
      <t>マチ</t>
    </rPh>
    <rPh sb="5" eb="7">
      <t>ソウゴウ</t>
    </rPh>
    <rPh sb="7" eb="9">
      <t>ジム</t>
    </rPh>
    <rPh sb="9" eb="11">
      <t>クミアイ</t>
    </rPh>
    <phoneticPr fontId="2"/>
  </si>
  <si>
    <t>福山地区消防組合</t>
    <rPh sb="0" eb="2">
      <t>フクヤマ</t>
    </rPh>
    <rPh sb="2" eb="4">
      <t>チク</t>
    </rPh>
    <rPh sb="4" eb="6">
      <t>ショウボウ</t>
    </rPh>
    <rPh sb="6" eb="8">
      <t>クミアイ</t>
    </rPh>
    <phoneticPr fontId="2"/>
  </si>
  <si>
    <t>-</t>
    <phoneticPr fontId="2"/>
  </si>
  <si>
    <t>-</t>
    <phoneticPr fontId="2"/>
  </si>
  <si>
    <t>帝釈峡スコラ</t>
    <rPh sb="0" eb="3">
      <t>タイシャクキョウ</t>
    </rPh>
    <phoneticPr fontId="2"/>
  </si>
  <si>
    <t>神石高原農業公社</t>
    <rPh sb="0" eb="4">
      <t>ジンセキコウゲン</t>
    </rPh>
    <rPh sb="4" eb="6">
      <t>ノウギョウ</t>
    </rPh>
    <rPh sb="6" eb="8">
      <t>コウシャ</t>
    </rPh>
    <phoneticPr fontId="2"/>
  </si>
  <si>
    <t>さんわ一八二ステーション</t>
    <rPh sb="3" eb="6">
      <t>１８２</t>
    </rPh>
    <phoneticPr fontId="2"/>
  </si>
  <si>
    <t>神石高原地域創造チャレンジ基金</t>
    <rPh sb="0" eb="4">
      <t>ジンセキコウゲン</t>
    </rPh>
    <rPh sb="4" eb="6">
      <t>チイキ</t>
    </rPh>
    <rPh sb="6" eb="8">
      <t>ソウゾウ</t>
    </rPh>
    <rPh sb="13" eb="15">
      <t>キキン</t>
    </rPh>
    <phoneticPr fontId="2"/>
  </si>
  <si>
    <t>-</t>
    <phoneticPr fontId="2"/>
  </si>
  <si>
    <t>-</t>
    <phoneticPr fontId="2"/>
  </si>
  <si>
    <t>-</t>
    <phoneticPr fontId="2"/>
  </si>
  <si>
    <t>保健・医療・福祉支援事業基金</t>
    <phoneticPr fontId="5"/>
  </si>
  <si>
    <t>協働のまちづくり基金</t>
    <phoneticPr fontId="2"/>
  </si>
  <si>
    <t>公共施設総合管理基金</t>
    <phoneticPr fontId="2"/>
  </si>
  <si>
    <t>小・中・高校教育支援事業基金</t>
    <phoneticPr fontId="2"/>
  </si>
  <si>
    <t>かがやきネット管理運営基金</t>
    <phoneticPr fontId="2"/>
  </si>
  <si>
    <t xml:space="preserve">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</si>
  <si>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</si>
  <si>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</si>
  <si>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</si>
  <si>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</si>
  <si>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</si>
  <si>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</si>
  <si>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</si>
  <si>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</si>
  <si>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</si>
  <si>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将来負担比率はマイナスであるためグラフには表れないが、有形固定資産減価償却率は類似団体と比較して高いことから、老朽化した施設が増加していることがわかる。
　今後、施設の大規模改修や維持管理費の増加が懸念される。</t>
    <phoneticPr fontId="5"/>
  </si>
  <si>
    <t>　「公債費負担適正化計画（平成18～24年度）」に基づき地方債発行額抑制・繰上償還を実施した結果、実質公債費比率は類似団体と比較して低くなっており、将来負担比率は、平成24年度決算からマイナスで推移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</si>
</sst>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40"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847C3F5-1917-433C-9496-DB87E5728E8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DEF5-4769-8016-87AE4899B0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167707</c:v>
                </c:pt>
                <c:pt idx="1">
                  <c:v>209100</c:v>
                </c:pt>
                <c:pt idx="2">
                  <c:v>207548</c:v>
                </c:pt>
                <c:pt idx="3">
                  <c:v>231937</c:v>
                </c:pt>
                <c:pt idx="4">
                  <c:v>179003</c:v>
                </c:pt>
              </c:numCache>
            </c:numRef>
          </c:val>
          <c:smooth val="0"/>
          <c:extLst>
            <c:ext xmlns:c16="http://schemas.microsoft.com/office/drawing/2014/chart" uri="{C3380CC4-5D6E-409C-BE32-E72D297353CC}">
              <c16:uniqueId val="{00000001-DEF5-4769-8016-87AE4899B0C0}"/>
            </c:ext>
          </c:extLst>
        </c:ser>
        <c:dLbls>
          <c:showLegendKey val="0"/>
          <c:showVal val="0"/>
          <c:showCatName val="0"/>
          <c:showSerName val="0"/>
          <c:showPercent val="0"/>
          <c:showBubbleSize val="0"/>
        </c:dLbls>
        <c:marker val="1"/>
        <c:smooth val="0"/>
        <c:axId val="562510208"/>
        <c:axId val="562503544"/>
      </c:lineChart>
      <c:catAx>
        <c:axId val="562510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2503544"/>
        <c:crosses val="autoZero"/>
        <c:auto val="1"/>
        <c:lblAlgn val="ctr"/>
        <c:lblOffset val="100"/>
        <c:tickLblSkip val="1"/>
        <c:tickMarkSkip val="1"/>
        <c:noMultiLvlLbl val="0"/>
      </c:catAx>
      <c:valAx>
        <c:axId val="56250354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2510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9.16</c:v>
                </c:pt>
                <c:pt idx="1">
                  <c:v>9.2799999999999994</c:v>
                </c:pt>
                <c:pt idx="2">
                  <c:v>9.89</c:v>
                </c:pt>
                <c:pt idx="3">
                  <c:v>10.69</c:v>
                </c:pt>
                <c:pt idx="4">
                  <c:v>5.59</c:v>
                </c:pt>
              </c:numCache>
            </c:numRef>
          </c:val>
          <c:extLst>
            <c:ext xmlns:c16="http://schemas.microsoft.com/office/drawing/2014/chart" uri="{C3380CC4-5D6E-409C-BE32-E72D297353CC}">
              <c16:uniqueId val="{00000000-B35D-454B-A37B-33024FBA2A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77.36</c:v>
                </c:pt>
                <c:pt idx="1">
                  <c:v>78.17</c:v>
                </c:pt>
                <c:pt idx="2">
                  <c:v>74.58</c:v>
                </c:pt>
                <c:pt idx="3">
                  <c:v>75.180000000000007</c:v>
                </c:pt>
                <c:pt idx="4">
                  <c:v>82.18</c:v>
                </c:pt>
              </c:numCache>
            </c:numRef>
          </c:val>
          <c:extLst>
            <c:ext xmlns:c16="http://schemas.microsoft.com/office/drawing/2014/chart" uri="{C3380CC4-5D6E-409C-BE32-E72D297353CC}">
              <c16:uniqueId val="{00000001-B35D-454B-A37B-33024FBA2AB7}"/>
            </c:ext>
          </c:extLst>
        </c:ser>
        <c:dLbls>
          <c:showLegendKey val="0"/>
          <c:showVal val="0"/>
          <c:showCatName val="0"/>
          <c:showSerName val="0"/>
          <c:showPercent val="0"/>
          <c:showBubbleSize val="0"/>
        </c:dLbls>
        <c:gapWidth val="250"/>
        <c:overlap val="100"/>
        <c:axId val="562507856"/>
        <c:axId val="562508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9.41</c:v>
                </c:pt>
                <c:pt idx="1">
                  <c:v>-6.32</c:v>
                </c:pt>
                <c:pt idx="2">
                  <c:v>-4.95</c:v>
                </c:pt>
                <c:pt idx="3">
                  <c:v>0.97</c:v>
                </c:pt>
                <c:pt idx="4">
                  <c:v>-5.0599999999999996</c:v>
                </c:pt>
              </c:numCache>
            </c:numRef>
          </c:val>
          <c:smooth val="0"/>
          <c:extLst>
            <c:ext xmlns:c16="http://schemas.microsoft.com/office/drawing/2014/chart" uri="{C3380CC4-5D6E-409C-BE32-E72D297353CC}">
              <c16:uniqueId val="{00000002-B35D-454B-A37B-33024FBA2AB7}"/>
            </c:ext>
          </c:extLst>
        </c:ser>
        <c:dLbls>
          <c:showLegendKey val="0"/>
          <c:showVal val="0"/>
          <c:showCatName val="0"/>
          <c:showSerName val="0"/>
          <c:showPercent val="0"/>
          <c:showBubbleSize val="0"/>
        </c:dLbls>
        <c:marker val="1"/>
        <c:smooth val="0"/>
        <c:axId val="562507856"/>
        <c:axId val="562508640"/>
      </c:lineChart>
      <c:catAx>
        <c:axId val="562507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62508640"/>
        <c:crosses val="autoZero"/>
        <c:auto val="1"/>
        <c:lblAlgn val="ctr"/>
        <c:lblOffset val="100"/>
        <c:tickLblSkip val="1"/>
        <c:tickMarkSkip val="1"/>
        <c:noMultiLvlLbl val="0"/>
      </c:catAx>
      <c:valAx>
        <c:axId val="562508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2507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3C3-481D-9115-50FDDECC46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C3-481D-9115-50FDDECC468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0.03</c:v>
                </c:pt>
                <c:pt idx="4">
                  <c:v>#N/A</c:v>
                </c:pt>
                <c:pt idx="5">
                  <c:v>0.01</c:v>
                </c:pt>
                <c:pt idx="6">
                  <c:v>#N/A</c:v>
                </c:pt>
                <c:pt idx="7">
                  <c:v>0.02</c:v>
                </c:pt>
                <c:pt idx="8">
                  <c:v>#N/A</c:v>
                </c:pt>
                <c:pt idx="9">
                  <c:v>0.02</c:v>
                </c:pt>
              </c:numCache>
            </c:numRef>
          </c:val>
          <c:extLst>
            <c:ext xmlns:c16="http://schemas.microsoft.com/office/drawing/2014/chart" uri="{C3380CC4-5D6E-409C-BE32-E72D297353CC}">
              <c16:uniqueId val="{00000002-F3C3-481D-9115-50FDDECC4689}"/>
            </c:ext>
          </c:extLst>
        </c:ser>
        <c:ser>
          <c:idx val="3"/>
          <c:order val="3"/>
          <c:tx>
            <c:strRef>
              <c:f>データシート!$A$30</c:f>
              <c:strCache>
                <c:ptCount val="1"/>
                <c:pt idx="0">
                  <c:v>飲料水供給施設事業特別会計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0.09</c:v>
                </c:pt>
                <c:pt idx="4">
                  <c:v>#N/A</c:v>
                </c:pt>
                <c:pt idx="5">
                  <c:v>0.11</c:v>
                </c:pt>
                <c:pt idx="6">
                  <c:v>#N/A</c:v>
                </c:pt>
                <c:pt idx="7">
                  <c:v>0.1</c:v>
                </c:pt>
                <c:pt idx="8">
                  <c:v>#N/A</c:v>
                </c:pt>
                <c:pt idx="9">
                  <c:v>0.1</c:v>
                </c:pt>
              </c:numCache>
            </c:numRef>
          </c:val>
          <c:extLst>
            <c:ext xmlns:c16="http://schemas.microsoft.com/office/drawing/2014/chart" uri="{C3380CC4-5D6E-409C-BE32-E72D297353CC}">
              <c16:uniqueId val="{00000003-F3C3-481D-9115-50FDDECC4689}"/>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0.22</c:v>
                </c:pt>
                <c:pt idx="2">
                  <c:v>#N/A</c:v>
                </c:pt>
                <c:pt idx="3">
                  <c:v>0.31</c:v>
                </c:pt>
                <c:pt idx="4">
                  <c:v>#N/A</c:v>
                </c:pt>
                <c:pt idx="5">
                  <c:v>0.27</c:v>
                </c:pt>
                <c:pt idx="6">
                  <c:v>#N/A</c:v>
                </c:pt>
                <c:pt idx="7">
                  <c:v>0.36</c:v>
                </c:pt>
                <c:pt idx="8">
                  <c:v>#N/A</c:v>
                </c:pt>
                <c:pt idx="9">
                  <c:v>0.23</c:v>
                </c:pt>
              </c:numCache>
            </c:numRef>
          </c:val>
          <c:extLst>
            <c:ext xmlns:c16="http://schemas.microsoft.com/office/drawing/2014/chart" uri="{C3380CC4-5D6E-409C-BE32-E72D297353CC}">
              <c16:uniqueId val="{00000004-F3C3-481D-9115-50FDDECC468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0.92</c:v>
                </c:pt>
                <c:pt idx="2">
                  <c:v>#N/A</c:v>
                </c:pt>
                <c:pt idx="3">
                  <c:v>1.5</c:v>
                </c:pt>
                <c:pt idx="4">
                  <c:v>#N/A</c:v>
                </c:pt>
                <c:pt idx="5">
                  <c:v>0.85</c:v>
                </c:pt>
                <c:pt idx="6">
                  <c:v>#N/A</c:v>
                </c:pt>
                <c:pt idx="7">
                  <c:v>0.31</c:v>
                </c:pt>
                <c:pt idx="8">
                  <c:v>#N/A</c:v>
                </c:pt>
                <c:pt idx="9">
                  <c:v>0.57999999999999996</c:v>
                </c:pt>
              </c:numCache>
            </c:numRef>
          </c:val>
          <c:extLst>
            <c:ext xmlns:c16="http://schemas.microsoft.com/office/drawing/2014/chart" uri="{C3380CC4-5D6E-409C-BE32-E72D297353CC}">
              <c16:uniqueId val="{00000005-F3C3-481D-9115-50FDDECC468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0.66</c:v>
                </c:pt>
                <c:pt idx="2">
                  <c:v>#N/A</c:v>
                </c:pt>
                <c:pt idx="3">
                  <c:v>0.63</c:v>
                </c:pt>
                <c:pt idx="4">
                  <c:v>#N/A</c:v>
                </c:pt>
                <c:pt idx="5">
                  <c:v>0.64</c:v>
                </c:pt>
                <c:pt idx="6">
                  <c:v>#N/A</c:v>
                </c:pt>
                <c:pt idx="7">
                  <c:v>0.56000000000000005</c:v>
                </c:pt>
                <c:pt idx="8">
                  <c:v>#N/A</c:v>
                </c:pt>
                <c:pt idx="9">
                  <c:v>0.75</c:v>
                </c:pt>
              </c:numCache>
            </c:numRef>
          </c:val>
          <c:extLst>
            <c:ext xmlns:c16="http://schemas.microsoft.com/office/drawing/2014/chart" uri="{C3380CC4-5D6E-409C-BE32-E72D297353CC}">
              <c16:uniqueId val="{00000006-F3C3-481D-9115-50FDDECC4689}"/>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0.51</c:v>
                </c:pt>
                <c:pt idx="2">
                  <c:v>#N/A</c:v>
                </c:pt>
                <c:pt idx="3">
                  <c:v>0.35</c:v>
                </c:pt>
                <c:pt idx="4">
                  <c:v>#N/A</c:v>
                </c:pt>
                <c:pt idx="5">
                  <c:v>0.36</c:v>
                </c:pt>
                <c:pt idx="6">
                  <c:v>#N/A</c:v>
                </c:pt>
                <c:pt idx="7">
                  <c:v>0.48</c:v>
                </c:pt>
                <c:pt idx="8">
                  <c:v>#N/A</c:v>
                </c:pt>
                <c:pt idx="9">
                  <c:v>1.43</c:v>
                </c:pt>
              </c:numCache>
            </c:numRef>
          </c:val>
          <c:extLst>
            <c:ext xmlns:c16="http://schemas.microsoft.com/office/drawing/2014/chart" uri="{C3380CC4-5D6E-409C-BE32-E72D297353CC}">
              <c16:uniqueId val="{00000007-F3C3-481D-9115-50FDDECC4689}"/>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1.72</c:v>
                </c:pt>
                <c:pt idx="2">
                  <c:v>#N/A</c:v>
                </c:pt>
                <c:pt idx="3">
                  <c:v>2.2000000000000002</c:v>
                </c:pt>
                <c:pt idx="4">
                  <c:v>#N/A</c:v>
                </c:pt>
                <c:pt idx="5">
                  <c:v>2.61</c:v>
                </c:pt>
                <c:pt idx="6">
                  <c:v>#N/A</c:v>
                </c:pt>
                <c:pt idx="7">
                  <c:v>2.72</c:v>
                </c:pt>
                <c:pt idx="8">
                  <c:v>#N/A</c:v>
                </c:pt>
                <c:pt idx="9">
                  <c:v>2.31</c:v>
                </c:pt>
              </c:numCache>
            </c:numRef>
          </c:val>
          <c:extLst>
            <c:ext xmlns:c16="http://schemas.microsoft.com/office/drawing/2014/chart" uri="{C3380CC4-5D6E-409C-BE32-E72D297353CC}">
              <c16:uniqueId val="{00000008-F3C3-481D-9115-50FDDECC468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9.11</c:v>
                </c:pt>
                <c:pt idx="2">
                  <c:v>#N/A</c:v>
                </c:pt>
                <c:pt idx="3">
                  <c:v>9.18</c:v>
                </c:pt>
                <c:pt idx="4">
                  <c:v>#N/A</c:v>
                </c:pt>
                <c:pt idx="5">
                  <c:v>9.7799999999999994</c:v>
                </c:pt>
                <c:pt idx="6">
                  <c:v>#N/A</c:v>
                </c:pt>
                <c:pt idx="7">
                  <c:v>10.58</c:v>
                </c:pt>
                <c:pt idx="8">
                  <c:v>#N/A</c:v>
                </c:pt>
                <c:pt idx="9">
                  <c:v>5.48</c:v>
                </c:pt>
              </c:numCache>
            </c:numRef>
          </c:val>
          <c:extLst>
            <c:ext xmlns:c16="http://schemas.microsoft.com/office/drawing/2014/chart" uri="{C3380CC4-5D6E-409C-BE32-E72D297353CC}">
              <c16:uniqueId val="{00000009-F3C3-481D-9115-50FDDECC4689}"/>
            </c:ext>
          </c:extLst>
        </c:ser>
        <c:dLbls>
          <c:showLegendKey val="0"/>
          <c:showVal val="0"/>
          <c:showCatName val="0"/>
          <c:showSerName val="0"/>
          <c:showPercent val="0"/>
          <c:showBubbleSize val="0"/>
        </c:dLbls>
        <c:gapWidth val="150"/>
        <c:overlap val="100"/>
        <c:axId val="562511776"/>
        <c:axId val="562524712"/>
      </c:barChart>
      <c:catAx>
        <c:axId val="562511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2524712"/>
        <c:crosses val="autoZero"/>
        <c:auto val="1"/>
        <c:lblAlgn val="ctr"/>
        <c:lblOffset val="100"/>
        <c:tickLblSkip val="1"/>
        <c:tickMarkSkip val="1"/>
        <c:noMultiLvlLbl val="0"/>
      </c:catAx>
      <c:valAx>
        <c:axId val="562524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2511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1268</c:v>
                </c:pt>
                <c:pt idx="5">
                  <c:v>1260</c:v>
                </c:pt>
                <c:pt idx="8">
                  <c:v>1265</c:v>
                </c:pt>
                <c:pt idx="11">
                  <c:v>1302</c:v>
                </c:pt>
                <c:pt idx="14">
                  <c:v>1296</c:v>
                </c:pt>
              </c:numCache>
            </c:numRef>
          </c:val>
          <c:extLst>
            <c:ext xmlns:c16="http://schemas.microsoft.com/office/drawing/2014/chart" uri="{C3380CC4-5D6E-409C-BE32-E72D297353CC}">
              <c16:uniqueId val="{00000000-849B-4731-B713-5D38C6817B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9B-4731-B713-5D38C6817B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849B-4731-B713-5D38C6817B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22</c:v>
                </c:pt>
                <c:pt idx="3">
                  <c:v>22</c:v>
                </c:pt>
                <c:pt idx="6">
                  <c:v>21</c:v>
                </c:pt>
                <c:pt idx="9">
                  <c:v>18</c:v>
                </c:pt>
                <c:pt idx="12">
                  <c:v>22</c:v>
                </c:pt>
              </c:numCache>
            </c:numRef>
          </c:val>
          <c:extLst>
            <c:ext xmlns:c16="http://schemas.microsoft.com/office/drawing/2014/chart" uri="{C3380CC4-5D6E-409C-BE32-E72D297353CC}">
              <c16:uniqueId val="{00000003-849B-4731-B713-5D38C6817B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219</c:v>
                </c:pt>
                <c:pt idx="3">
                  <c:v>211</c:v>
                </c:pt>
                <c:pt idx="6">
                  <c:v>193</c:v>
                </c:pt>
                <c:pt idx="9">
                  <c:v>198</c:v>
                </c:pt>
                <c:pt idx="12">
                  <c:v>189</c:v>
                </c:pt>
              </c:numCache>
            </c:numRef>
          </c:val>
          <c:extLst>
            <c:ext xmlns:c16="http://schemas.microsoft.com/office/drawing/2014/chart" uri="{C3380CC4-5D6E-409C-BE32-E72D297353CC}">
              <c16:uniqueId val="{00000004-849B-4731-B713-5D38C6817B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9B-4731-B713-5D38C6817B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9B-4731-B713-5D38C6817B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1328</c:v>
                </c:pt>
                <c:pt idx="3">
                  <c:v>1298</c:v>
                </c:pt>
                <c:pt idx="6">
                  <c:v>1327</c:v>
                </c:pt>
                <c:pt idx="9">
                  <c:v>1392</c:v>
                </c:pt>
                <c:pt idx="12">
                  <c:v>1433</c:v>
                </c:pt>
              </c:numCache>
            </c:numRef>
          </c:val>
          <c:extLst>
            <c:ext xmlns:c16="http://schemas.microsoft.com/office/drawing/2014/chart" uri="{C3380CC4-5D6E-409C-BE32-E72D297353CC}">
              <c16:uniqueId val="{00000007-849B-4731-B713-5D38C6817BB0}"/>
            </c:ext>
          </c:extLst>
        </c:ser>
        <c:dLbls>
          <c:showLegendKey val="0"/>
          <c:showVal val="0"/>
          <c:showCatName val="0"/>
          <c:showSerName val="0"/>
          <c:showPercent val="0"/>
          <c:showBubbleSize val="0"/>
        </c:dLbls>
        <c:gapWidth val="100"/>
        <c:overlap val="100"/>
        <c:axId val="562520400"/>
        <c:axId val="562525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302</c:v>
                </c:pt>
                <c:pt idx="2">
                  <c:v>#N/A</c:v>
                </c:pt>
                <c:pt idx="3">
                  <c:v>#N/A</c:v>
                </c:pt>
                <c:pt idx="4">
                  <c:v>272</c:v>
                </c:pt>
                <c:pt idx="5">
                  <c:v>#N/A</c:v>
                </c:pt>
                <c:pt idx="6">
                  <c:v>#N/A</c:v>
                </c:pt>
                <c:pt idx="7">
                  <c:v>277</c:v>
                </c:pt>
                <c:pt idx="8">
                  <c:v>#N/A</c:v>
                </c:pt>
                <c:pt idx="9">
                  <c:v>#N/A</c:v>
                </c:pt>
                <c:pt idx="10">
                  <c:v>307</c:v>
                </c:pt>
                <c:pt idx="11">
                  <c:v>#N/A</c:v>
                </c:pt>
                <c:pt idx="12">
                  <c:v>#N/A</c:v>
                </c:pt>
                <c:pt idx="13">
                  <c:v>349</c:v>
                </c:pt>
                <c:pt idx="14">
                  <c:v>#N/A</c:v>
                </c:pt>
              </c:numCache>
            </c:numRef>
          </c:val>
          <c:smooth val="0"/>
          <c:extLst>
            <c:ext xmlns:c16="http://schemas.microsoft.com/office/drawing/2014/chart" uri="{C3380CC4-5D6E-409C-BE32-E72D297353CC}">
              <c16:uniqueId val="{00000008-849B-4731-B713-5D38C6817BB0}"/>
            </c:ext>
          </c:extLst>
        </c:ser>
        <c:dLbls>
          <c:showLegendKey val="0"/>
          <c:showVal val="0"/>
          <c:showCatName val="0"/>
          <c:showSerName val="0"/>
          <c:showPercent val="0"/>
          <c:showBubbleSize val="0"/>
        </c:dLbls>
        <c:marker val="1"/>
        <c:smooth val="0"/>
        <c:axId val="562520400"/>
        <c:axId val="562525888"/>
      </c:lineChart>
      <c:catAx>
        <c:axId val="562520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2525888"/>
        <c:crosses val="autoZero"/>
        <c:auto val="1"/>
        <c:lblAlgn val="ctr"/>
        <c:lblOffset val="100"/>
        <c:tickLblSkip val="1"/>
        <c:tickMarkSkip val="1"/>
        <c:noMultiLvlLbl val="0"/>
      </c:catAx>
      <c:valAx>
        <c:axId val="562525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2520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11546</c:v>
                </c:pt>
                <c:pt idx="5">
                  <c:v>11878</c:v>
                </c:pt>
                <c:pt idx="8">
                  <c:v>11920</c:v>
                </c:pt>
                <c:pt idx="11">
                  <c:v>12601</c:v>
                </c:pt>
                <c:pt idx="14">
                  <c:v>11972</c:v>
                </c:pt>
              </c:numCache>
            </c:numRef>
          </c:val>
          <c:extLst>
            <c:ext xmlns:c16="http://schemas.microsoft.com/office/drawing/2014/chart" uri="{C3380CC4-5D6E-409C-BE32-E72D297353CC}">
              <c16:uniqueId val="{00000000-9F53-4B3C-A8D7-F42947D1B1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51</c:v>
                </c:pt>
                <c:pt idx="5">
                  <c:v>34</c:v>
                </c:pt>
                <c:pt idx="8">
                  <c:v>22</c:v>
                </c:pt>
                <c:pt idx="11">
                  <c:v>14</c:v>
                </c:pt>
                <c:pt idx="14">
                  <c:v>9</c:v>
                </c:pt>
              </c:numCache>
            </c:numRef>
          </c:val>
          <c:extLst>
            <c:ext xmlns:c16="http://schemas.microsoft.com/office/drawing/2014/chart" uri="{C3380CC4-5D6E-409C-BE32-E72D297353CC}">
              <c16:uniqueId val="{00000001-9F53-4B3C-A8D7-F42947D1B1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9466</c:v>
                </c:pt>
                <c:pt idx="5">
                  <c:v>7728</c:v>
                </c:pt>
                <c:pt idx="8">
                  <c:v>7948</c:v>
                </c:pt>
                <c:pt idx="11">
                  <c:v>8507</c:v>
                </c:pt>
                <c:pt idx="14">
                  <c:v>9114</c:v>
                </c:pt>
              </c:numCache>
            </c:numRef>
          </c:val>
          <c:extLst>
            <c:ext xmlns:c16="http://schemas.microsoft.com/office/drawing/2014/chart" uri="{C3380CC4-5D6E-409C-BE32-E72D297353CC}">
              <c16:uniqueId val="{00000002-9F53-4B3C-A8D7-F42947D1B1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53-4B3C-A8D7-F42947D1B1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53-4B3C-A8D7-F42947D1B1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53-4B3C-A8D7-F42947D1B1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858</c:v>
                </c:pt>
                <c:pt idx="3">
                  <c:v>706</c:v>
                </c:pt>
                <c:pt idx="6">
                  <c:v>720</c:v>
                </c:pt>
                <c:pt idx="9">
                  <c:v>587</c:v>
                </c:pt>
                <c:pt idx="12">
                  <c:v>629</c:v>
                </c:pt>
              </c:numCache>
            </c:numRef>
          </c:val>
          <c:extLst>
            <c:ext xmlns:c16="http://schemas.microsoft.com/office/drawing/2014/chart" uri="{C3380CC4-5D6E-409C-BE32-E72D297353CC}">
              <c16:uniqueId val="{00000006-9F53-4B3C-A8D7-F42947D1B1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95</c:v>
                </c:pt>
                <c:pt idx="3">
                  <c:v>83</c:v>
                </c:pt>
                <c:pt idx="6">
                  <c:v>71</c:v>
                </c:pt>
                <c:pt idx="9">
                  <c:v>74</c:v>
                </c:pt>
                <c:pt idx="12">
                  <c:v>61</c:v>
                </c:pt>
              </c:numCache>
            </c:numRef>
          </c:val>
          <c:extLst>
            <c:ext xmlns:c16="http://schemas.microsoft.com/office/drawing/2014/chart" uri="{C3380CC4-5D6E-409C-BE32-E72D297353CC}">
              <c16:uniqueId val="{00000007-9F53-4B3C-A8D7-F42947D1B1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1562</c:v>
                </c:pt>
                <c:pt idx="3">
                  <c:v>1434</c:v>
                </c:pt>
                <c:pt idx="6">
                  <c:v>1507</c:v>
                </c:pt>
                <c:pt idx="9">
                  <c:v>2278</c:v>
                </c:pt>
                <c:pt idx="12">
                  <c:v>2184</c:v>
                </c:pt>
              </c:numCache>
            </c:numRef>
          </c:val>
          <c:extLst>
            <c:ext xmlns:c16="http://schemas.microsoft.com/office/drawing/2014/chart" uri="{C3380CC4-5D6E-409C-BE32-E72D297353CC}">
              <c16:uniqueId val="{00000008-9F53-4B3C-A8D7-F42947D1B1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c:v>
                </c:pt>
                <c:pt idx="3">
                  <c:v>2</c:v>
                </c:pt>
                <c:pt idx="6">
                  <c:v>1</c:v>
                </c:pt>
                <c:pt idx="9">
                  <c:v>0</c:v>
                </c:pt>
                <c:pt idx="12">
                  <c:v>0</c:v>
                </c:pt>
              </c:numCache>
            </c:numRef>
          </c:val>
          <c:extLst>
            <c:ext xmlns:c16="http://schemas.microsoft.com/office/drawing/2014/chart" uri="{C3380CC4-5D6E-409C-BE32-E72D297353CC}">
              <c16:uniqueId val="{00000009-9F53-4B3C-A8D7-F42947D1B1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12005</c:v>
                </c:pt>
                <c:pt idx="3">
                  <c:v>12246</c:v>
                </c:pt>
                <c:pt idx="6">
                  <c:v>12433</c:v>
                </c:pt>
                <c:pt idx="9">
                  <c:v>12626</c:v>
                </c:pt>
                <c:pt idx="12">
                  <c:v>12145</c:v>
                </c:pt>
              </c:numCache>
            </c:numRef>
          </c:val>
          <c:extLst>
            <c:ext xmlns:c16="http://schemas.microsoft.com/office/drawing/2014/chart" uri="{C3380CC4-5D6E-409C-BE32-E72D297353CC}">
              <c16:uniqueId val="{0000000A-9F53-4B3C-A8D7-F42947D1B1E7}"/>
            </c:ext>
          </c:extLst>
        </c:ser>
        <c:dLbls>
          <c:showLegendKey val="0"/>
          <c:showVal val="0"/>
          <c:showCatName val="0"/>
          <c:showSerName val="0"/>
          <c:showPercent val="0"/>
          <c:showBubbleSize val="0"/>
        </c:dLbls>
        <c:gapWidth val="100"/>
        <c:overlap val="100"/>
        <c:axId val="562521184"/>
        <c:axId val="562517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F53-4B3C-A8D7-F42947D1B1E7}"/>
            </c:ext>
          </c:extLst>
        </c:ser>
        <c:dLbls>
          <c:showLegendKey val="0"/>
          <c:showVal val="0"/>
          <c:showCatName val="0"/>
          <c:showSerName val="0"/>
          <c:showPercent val="0"/>
          <c:showBubbleSize val="0"/>
        </c:dLbls>
        <c:marker val="1"/>
        <c:smooth val="0"/>
        <c:axId val="562521184"/>
        <c:axId val="562517656"/>
      </c:lineChart>
      <c:catAx>
        <c:axId val="56252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62517656"/>
        <c:crosses val="autoZero"/>
        <c:auto val="1"/>
        <c:lblAlgn val="ctr"/>
        <c:lblOffset val="100"/>
        <c:tickLblSkip val="1"/>
        <c:tickMarkSkip val="1"/>
        <c:noMultiLvlLbl val="0"/>
      </c:catAx>
      <c:valAx>
        <c:axId val="562517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252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4658</c:v>
                </c:pt>
                <c:pt idx="1">
                  <c:v>4956</c:v>
                </c:pt>
                <c:pt idx="2">
                  <c:v>5255</c:v>
                </c:pt>
              </c:numCache>
            </c:numRef>
          </c:val>
          <c:extLst>
            <c:ext xmlns:c16="http://schemas.microsoft.com/office/drawing/2014/chart" uri="{C3380CC4-5D6E-409C-BE32-E72D297353CC}">
              <c16:uniqueId val="{00000000-3CC8-4629-8D56-D030B93330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23</c:v>
                </c:pt>
                <c:pt idx="1">
                  <c:v>83</c:v>
                </c:pt>
                <c:pt idx="2">
                  <c:v>83</c:v>
                </c:pt>
              </c:numCache>
            </c:numRef>
          </c:val>
          <c:extLst>
            <c:ext xmlns:c16="http://schemas.microsoft.com/office/drawing/2014/chart" uri="{C3380CC4-5D6E-409C-BE32-E72D297353CC}">
              <c16:uniqueId val="{00000001-3CC8-4629-8D56-D030B93330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5928</c:v>
                </c:pt>
                <c:pt idx="1">
                  <c:v>5778</c:v>
                </c:pt>
                <c:pt idx="2">
                  <c:v>5857</c:v>
                </c:pt>
              </c:numCache>
            </c:numRef>
          </c:val>
          <c:extLst>
            <c:ext xmlns:c16="http://schemas.microsoft.com/office/drawing/2014/chart" uri="{C3380CC4-5D6E-409C-BE32-E72D297353CC}">
              <c16:uniqueId val="{00000002-3CC8-4629-8D56-D030B93330F4}"/>
            </c:ext>
          </c:extLst>
        </c:ser>
        <c:dLbls>
          <c:showLegendKey val="0"/>
          <c:showVal val="0"/>
          <c:showCatName val="0"/>
          <c:showSerName val="0"/>
          <c:showPercent val="0"/>
          <c:showBubbleSize val="0"/>
        </c:dLbls>
        <c:gapWidth val="120"/>
        <c:overlap val="100"/>
        <c:axId val="562515696"/>
        <c:axId val="562521576"/>
      </c:barChart>
      <c:catAx>
        <c:axId val="56251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62521576"/>
        <c:crosses val="autoZero"/>
        <c:auto val="1"/>
        <c:lblAlgn val="ctr"/>
        <c:lblOffset val="100"/>
        <c:tickLblSkip val="1"/>
        <c:tickMarkSkip val="1"/>
        <c:noMultiLvlLbl val="0"/>
      </c:catAx>
      <c:valAx>
        <c:axId val="562521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6251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{E952527C-3485-4568-8EC1-8CE23995A2D0}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EF4-427B-86F3-1AA285A314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{8BEA6DBC-A776-43B5-8B5F-FFD75E827DA6}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F4-427B-86F3-1AA285A314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{3BE8979B-519B-4524-87CD-1E7D7EAFFDAE}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F4-427B-86F3-1AA285A314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{B6F4A260-B886-4C0E-8FB8-9A603767F478}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F4-427B-86F3-1AA285A314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{FF897079-719E-4525-A6C8-7FF95710B7E7}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F4-427B-86F3-1AA285A314E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{48CD647E-6165-4595-9209-EAAB722AB83C}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EF4-427B-86F3-1AA285A314E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{30F8DDF8-BAFA-47EF-8FAF-6B3B3928A1DB}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EF4-427B-86F3-1AA285A314E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{C0118C9A-14D7-4F3F-A6A7-308B1AB2D4CE}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EF4-427B-86F3-1AA285A314E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{6788755B-83AE-4B69-8D19-3563C6702CF9}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EF4-427B-86F3-1AA285A314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67.400000000000006</c:v>
                </c:pt>
                <c:pt idx="8">
                  <c:v>68.5</c:v>
                </c:pt>
                <c:pt idx="16">
                  <c:v>70.099999999999994</c:v>
                </c:pt>
                <c:pt idx="24">
                  <c:v>70.3</c:v>
                </c:pt>
                <c:pt idx="32">
                  <c:v>70.3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EF4-427B-86F3-1AA285A314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{B9A49619-D703-4970-8A80-6C9078B8D6E7}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EF4-427B-86F3-1AA285A314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{0347F3D9-CB61-4D2A-881B-7554B0A59B52}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F4-427B-86F3-1AA285A314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{8BB493BA-B45B-4B60-9B24-4A9BBFDC0452}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F4-427B-86F3-1AA285A314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{F748AAEE-CAFF-459A-871E-F9C15C35113D}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F4-427B-86F3-1AA285A314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{F881CA16-C765-4172-820C-930A83EF5985}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F4-427B-86F3-1AA285A314E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{46B19A71-F349-4B04-85F5-FD61D34D3318}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EF4-427B-86F3-1AA285A314E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{6105FB92-B829-43DE-8FC7-627CEA292246}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EF4-427B-86F3-1AA285A314E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{BA816DFD-6F67-4B42-99DA-D06EEBE54BDE}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EF4-427B-86F3-1AA285A314E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{80C30F9B-26F6-48DE-87CD-4EB63557486C}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EF4-427B-86F3-1AA285A314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EF4-427B-86F3-1AA285A314E5}"/>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{D2FAB85A-FD6C-4A78-93DF-F08318CC11AC}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84A-424D-92A6-67CA19FAA0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{9B68C309-000E-44FA-8306-AFB0316823F5}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4A-424D-92A6-67CA19FAA0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{E110F502-A675-4F76-8BB8-19C2BD06A2E2}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4A-424D-92A6-67CA19FAA0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{7B2BC564-2530-4A59-A5B6-66E7B7751C52}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4A-424D-92A6-67CA19FAA0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{59020876-7019-4F01-B9BB-611858FF9BCD}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4A-424D-92A6-67CA19FAA0B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{56A37B4C-968C-4906-B086-7E46DB0C4D3C}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84A-424D-92A6-67CA19FAA0B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{C10FC8A2-819C-4BCB-92B8-0EE2587C829D}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84A-424D-92A6-67CA19FAA0B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{78ED6689-5080-499A-AA92-46D23F01E7A2}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84A-424D-92A6-67CA19FAA0B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{4721A297-21CF-441E-B4F9-463B2D318B47}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84A-424D-92A6-67CA19FAA0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6.3</c:v>
                </c:pt>
                <c:pt idx="16">
                  <c:v>5.7</c:v>
                </c:pt>
                <c:pt idx="24">
                  <c:v>5.6</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84A-424D-92A6-67CA19FAA0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{896803B2-0E30-4D46-83AE-45E342C9C3F9}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84A-424D-92A6-67CA19FAA0B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{127C5ECC-94CD-4462-AC40-451001546A4E}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4A-424D-92A6-67CA19FAA0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{AE1DA9D1-7CED-49E1-AE4E-7337E1CB89FF}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4A-424D-92A6-67CA19FAA0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{5C31BDF3-2B5C-4FEC-BA39-8A4D32E5AC3F}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4A-424D-92A6-67CA19FAA0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{B6F722CC-4E07-4773-AF5F-D61EC0AEECE4}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4A-424D-92A6-67CA19FAA0B4}"/>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{D198883A-7523-4CA5-AD9F-2B8ADEA3748C}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84A-424D-92A6-67CA19FAA0B4}"/>
                </c:ext>
              </c:extLst>
            </c:dLbl>
            <c:dLbl>
              <c:idx val="16"/>
              <c:layout>
                <c:manualLayout>
                  <c:x val="-4.490505736590117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{FAC71DFF-A730-4075-A158-765732FCE548}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84A-424D-92A6-67CA19FAA0B4}"/>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{2B017B81-7638-4DA5-A643-1D653A4E0677}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84A-424D-92A6-67CA19FAA0B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{729ED9A1-B014-48CB-8E76-E0CC29E2773D}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84A-424D-92A6-67CA19FAA0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84A-424D-92A6-67CA19FAA0B4}"/>
            </c:ext>
          </c:extLst>
        </c:ser>
        <c:dLbls>
          <c:showLegendKey val="0"/>
          <c:showVal val="1"/>
          <c:showCatName val="0"/>
          <c:showSerName val="0"/>
          <c:showPercent val="0"/>
          <c:showBubbleSize val="0"/>
        </c:dLbls>
        <c:axId val="84219776"/>
        <c:axId val="84234240"/>
      </c:scatterChart>
      <c:valAx>
        <c:axId val="84219776"/>
        <c:scaling>
          <c:orientation val="maxMin"/>
          <c:max val="9.1999999999999993"/>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年度に繰上償還等を実施した結果、実質公債費比率は改善している。また、交付税算入率の高い地方債を活用することで、地方債を活用しつつ財政の健全化も図っている。</a:t>
          </a:r>
        </a:p>
        <a:p>
          <a:r>
            <a:rPr kumimoji="1" lang="ja-JP" altLang="en-US" sz="1400">
              <a:latin typeface="ＭＳ ゴシック" pitchFamily="49" charset="-128"/>
              <a:ea typeface="ＭＳ ゴシック" pitchFamily="49" charset="-128"/>
            </a:rPr>
            <a:t>　しかし、令和３年度に完成した新庁舎及び新町立病院の建設等の大型建設事業を実施したことから、今後起債の償還額の増加が予測されるため、主要事業以外の事業抑制と新規発行の抑制に努める。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将来負担額のうち「地方債現在高」は、平成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年度に合併特例債による基金造成を行ったことなどにより増加したが、平成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年度からの事業の抑制と繰上償還により減少している。平成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月豪雨災害復旧と庁舎建設等大型事業費の増加により今後は増加が予測される。</a:t>
          </a:r>
        </a:p>
        <a:p>
          <a:r>
            <a:rPr kumimoji="1" lang="ja-JP" altLang="en-US" sz="1400">
              <a:latin typeface="ＭＳ ゴシック" pitchFamily="49" charset="-128"/>
              <a:ea typeface="ＭＳ ゴシック" pitchFamily="49" charset="-128"/>
            </a:rPr>
            <a:t>　充当可能財源等のうち「充当可能基金」は、繰上償還に充当したため減少していたが、毎年、実質収支額の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以上を積立てており、増加傾向にある。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年度決算からは将来負担比率の分子がマイナスとなっている。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広島県神石高原町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基金総額は減少傾向であったが令和２年度より増加している。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主な原因は、令和２年度については町立保育所建設のための積立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百万円である。令和３年度及び４年度については歳計余剰金積立である。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目的基金においては、保健・医療・福祉支援事業基金、かがやきネット管理運営基金を取り崩した。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一方、公共施設総合管理基金、産業振興事業基金へ積立を行った。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財政調整基金、減債基金は、歳計余剰金の状況により将来に向けて安定財政維持のための財源として可能な範囲において積立を行う。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債券一括運用による運用益の獲得も積極的に行っていく。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目的基金においては、事業目的のため基金を運用していく。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保健・医療・福祉支援事業基金　　町立病院を運営する事を主な目的とした基金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協働のまちづくり事業基金　　　　協働のまちづくりに資する事業のための基金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公共施設総合管理基金　　　　　　公共施設の維持修繕等のための基金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小・中・高校教育支援事業基金　　教育事業のための基金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かがやきネット管理運営基金　　　高速通信網の施設改修及び管理運営のための基金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各基金の事業目的のために取崩を行った。主なものでは、病院建設と病院運営のために保健・医療・福祉支援事業基金の取崩を行った。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また、今後予想される公共施設の維持修繕等のため公共施設総合管理基金積立を行った。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各基金の目的に沿った事業執行に合わせて必要に応じて取崩を行う。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令和４年度においては、財源不足を補うための取崩は未実施。また、前年度歳計余剰金を積立てた。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年度より財政調整基金を取り崩して財政運営を行っており、人口減少等により収入の増加が見込めない。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歳入に見合った歳出を心掛け財政健全化に努める。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令和３年度において、令和３年度補正予算（第１号）普通交付税「臨時財政対策債償還基金費」（臨時財政対策債償還財源前倒し措置分）追加交付にともなう積立を行っている。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令和４年度については、動きはない。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年度以降に繰上償還を実施した効果額（繰上償還後も当初償還表のとおり交付税算入される額）を積立てている。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現在財政調整基金を繰り入れて財政運営を行っているため、効果額の積立は休止している。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3E79A1C-8E04-4558-AB77-AAA44E33F7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841FA4D-B6F2-421C-A3FC-BE0E8699D7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1BCD8C9-540B-4307-BF5A-259ABB782DB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14AFC2E-ED94-4EAE-AC27-C35D0F463F8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B6BA288-27FA-4B70-98D0-EA8FA7CECC5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DA9D08E-5917-4D6B-A4C4-AC254D54CEF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90E84C4-0B97-4A2C-A13F-31E896FCD0B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4158315-BF30-4AF1-A413-C5493BF103D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E87E17E-43E9-4F75-AA36-091736E0E85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DAF72E7-9B3B-4688-BEBC-31B388CFED5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C802965-5FFB-49BE-8A4E-3FDD32DFD33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38402A6-FE44-4BD4-9E8E-9B12156A2E3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41279A2-64F6-48E1-A52F-48041BB5263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B999C14-8C66-482B-8F0B-715D2455A97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EB56CA6-FEEE-44DB-9498-ED7A3700EBD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C80BE40-1677-42A6-8DF1-1475E093141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42BF3D7-2A8C-4B60-B4AC-D6FD2ADAFEA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96FC8E1-E531-40DB-B126-AAF541C63F6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D9D6019-99A5-4FF9-A3A8-FA2B2DC4E42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40F495F-C3C5-436E-89B5-5A9BC474814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9F66D0F-D8C4-4901-9038-B57AD4BF21F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9B11118-362E-4116-9C2C-B302B0CD69A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8,249
8,146
381.98
12,943,526
12,298,688
357,527
6,394,194
12,145,169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B1CAF6B-533B-4D29-850E-85AAD2FE3AD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0E27756-6180-45A3-9D22-C1A29EDBFB6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AC0EAC4-3F32-48C9-A0C6-E4DD702C6FD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7D81109-45AB-46FC-82D8-A1BB78AA61C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1B51B33-42B6-449B-8738-704C2263725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3469B8C-D7DF-4E0C-86B2-DEF9AF4FA13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5A5A47A-1C02-4993-830A-8CBAD533413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82ED296-A950-4690-B6DB-3273E52D31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2C6AA00-7822-4092-9776-B8494C85263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2C7197B-B78E-4051-A855-0F8D40CEB7B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3F379ED-53E9-458E-B23B-D05442C899D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559BD29-D592-4D65-95E0-213C0DD53A9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DE75122-6519-4B42-9F3D-E26662310DA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E1A8B8E-88AA-492C-BC6A-64AE4423BB6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99F30C8-7E55-4EFA-A470-8ACA66AA620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6D4B618-2171-435A-8D5E-FE27A18D309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B280343-D078-41F6-A709-AE1225FCC9E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E0C8E94-7104-46BD-A2E5-0B594C3A261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0B9BBF7-52D3-4E7D-8408-526908A9743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7163DF8-1A7C-4850-AA82-CC3378D9ABD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4413DC91-5AAA-475E-B807-6190CBED39D5}"/>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3C61A135-4E4D-40C2-BD66-4CFB10AB850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AFCDC7F-3822-40C8-8866-ED265440A5F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C206CAB-D6CC-4BE0-88C8-D4A80980F89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5CE1AFD-A3CC-4B52-B0B6-89F07EF1F3A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EFCFF09-E7A6-4310-958D-8863969BFFD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21980F4-1CD6-4BB7-BA46-41D4BA71617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8480267-F2BB-47CD-B3CC-17DA1BB687B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CDD9550-5050-4647-888E-D4B04C384DD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C866CA7-D6EF-4A3D-8BAA-776899410F0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6376E28-7E84-49E7-9934-FC0A9484AB7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2939E29-6EA4-437B-9B36-B162D4E1E3A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E4F1CFB-1B60-4CE8-9ACF-DB34819731D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A54017A-F556-466C-ADB1-CC3D3992681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76593E7-928F-4D4E-AA10-6083395362D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50">
              <a:solidFill>
                <a:sysClr val="windowText" lastClr="000000"/>
              </a:solidFill>
              <a:effectLst/>
              <a:latin typeface="+mn-lt"/>
              <a:ea typeface="+mn-ea"/>
              <a:cs typeface="+mn-cs"/>
            </a:rPr>
            <a:t>　インフラ資産の工作物（主に道路）の減価償却率が高いことが、類似団体と比較して減価償却率が高い主たる原因である。毎年数値が上昇しており、施設の老朽化が進んでいる。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既存施設をすべて維持・更新していくことは困難であるため、施設の重要度や劣化状態等を加味し、長期的な視点により優先度をつけて、計画的に廃止を含めた検討を進めるとともに、改修・更新を行っていく必要があ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公共施設総合管理計画に設定している令和８年度までに公共施設数３％削減を目標に対策をすすめる。</a:t>
          </a:r>
          <a:endParaRPr lang="ja-JP" altLang="ja-JP" sz="85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0BFF2C6-1590-4E80-847C-E36960719E9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2E617A6-390B-42A4-AD2D-DB052DAEA12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294D19AC-0D54-4FF0-BF9D-B1ACEE38A96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313054D7-2D10-4116-B969-5C2698551F0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80B8F1B-EEB1-44D6-A41E-42184B17CF5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6906304C-6CB2-48F2-9127-536A880AE76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9A7E2A3E-592F-4A1F-8312-5F606B589E1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03D713C-FE77-444C-BB44-F324FBE39A5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9AD5DE81-2E5A-4044-90E0-BF29940DD20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FAD0ADA-8935-47B1-AC3A-5E1397676F3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BB66F696-6068-438A-91B1-09855D435AA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A865E18-19D8-46D0-8077-B33A4CC196F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6B999E0-E221-4CE0-8B4B-0C7AE1372D7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9DC7269-2421-498D-BC87-FD3F011D795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53FCC5AA-E91D-47FD-A2C0-667A4364038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FFD9E691-DCF4-4BF2-BFE0-13A4A247F70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75" name="直線コネクタ 74">
          <a:extLst>
            <a:ext uri="{FF2B5EF4-FFF2-40B4-BE49-F238E27FC236}">
              <a16:creationId xmlns:a16="http://schemas.microsoft.com/office/drawing/2014/main" id="{6DAD6DDE-D174-4F82-B64D-A23D24C84495}"/>
            </a:ext>
          </a:extLst>
        </xdr:cNvPr>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76" name="有形固定資産減価償却率最小値テキスト">
          <a:extLst>
            <a:ext uri="{FF2B5EF4-FFF2-40B4-BE49-F238E27FC236}">
              <a16:creationId xmlns:a16="http://schemas.microsoft.com/office/drawing/2014/main" id="{3DFC5024-9EC4-497C-84DE-FDECEECE7004}"/>
            </a:ext>
          </a:extLst>
        </xdr:cNvPr>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77" name="直線コネクタ 76">
          <a:extLst>
            <a:ext uri="{FF2B5EF4-FFF2-40B4-BE49-F238E27FC236}">
              <a16:creationId xmlns:a16="http://schemas.microsoft.com/office/drawing/2014/main" id="{758AD54A-57AC-40D5-B068-D0C3B12A33BD}"/>
            </a:ext>
          </a:extLst>
        </xdr:cNvPr>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a:extLst>
            <a:ext uri="{FF2B5EF4-FFF2-40B4-BE49-F238E27FC236}">
              <a16:creationId xmlns:a16="http://schemas.microsoft.com/office/drawing/2014/main" id="{FCD07824-F25F-4C72-BDA0-AEB28CED4852}"/>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a:extLst>
            <a:ext uri="{FF2B5EF4-FFF2-40B4-BE49-F238E27FC236}">
              <a16:creationId xmlns:a16="http://schemas.microsoft.com/office/drawing/2014/main" id="{8611B5A4-7B8E-40F7-B44D-6ED2BC3C1871}"/>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138659</xdr:rowOff>
    </xdr:from>
    <xdr:ext cx="405111" cy="259045"/>
    <xdr:sp macro="" textlink="">
      <xdr:nvSpPr>
        <xdr:cNvPr id="80" name="有形固定資産減価償却率平均値テキスト">
          <a:extLst>
            <a:ext uri="{FF2B5EF4-FFF2-40B4-BE49-F238E27FC236}">
              <a16:creationId xmlns:a16="http://schemas.microsoft.com/office/drawing/2014/main" id="{D91A3E15-C191-4C1E-A0BA-29684F2288B5}"/>
            </a:ext>
          </a:extLst>
        </xdr:cNvPr>
        <xdr:cNvSpPr txBox="1"/>
      </xdr:nvSpPr>
      <xdr:spPr>
        <a:xfrm>
          <a:off x="4813300" y="5710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81" name="フローチャート: 判断 80">
          <a:extLst>
            <a:ext uri="{FF2B5EF4-FFF2-40B4-BE49-F238E27FC236}">
              <a16:creationId xmlns:a16="http://schemas.microsoft.com/office/drawing/2014/main" id="{1085AADA-6A92-4737-AD2A-3FD1470F22D4}"/>
            </a:ext>
          </a:extLst>
        </xdr:cNvPr>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82" name="フローチャート: 判断 81">
          <a:extLst>
            <a:ext uri="{FF2B5EF4-FFF2-40B4-BE49-F238E27FC236}">
              <a16:creationId xmlns:a16="http://schemas.microsoft.com/office/drawing/2014/main" id="{C5AB1E46-CA30-4BC2-80DB-BF0C9F9988CC}"/>
            </a:ext>
          </a:extLst>
        </xdr:cNvPr>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3" name="フローチャート: 判断 82">
          <a:extLst>
            <a:ext uri="{FF2B5EF4-FFF2-40B4-BE49-F238E27FC236}">
              <a16:creationId xmlns:a16="http://schemas.microsoft.com/office/drawing/2014/main" id="{BD5900F4-E47A-4796-806B-C2598766F55E}"/>
            </a:ext>
          </a:extLst>
        </xdr:cNvPr>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4" name="フローチャート: 判断 83">
          <a:extLst>
            <a:ext uri="{FF2B5EF4-FFF2-40B4-BE49-F238E27FC236}">
              <a16:creationId xmlns:a16="http://schemas.microsoft.com/office/drawing/2014/main" id="{89628ED6-9754-4398-A44C-E42143E5ACC4}"/>
            </a:ext>
          </a:extLst>
        </xdr:cNvPr>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85" name="フローチャート: 判断 84">
          <a:extLst>
            <a:ext uri="{FF2B5EF4-FFF2-40B4-BE49-F238E27FC236}">
              <a16:creationId xmlns:a16="http://schemas.microsoft.com/office/drawing/2014/main" id="{3507DC43-C82E-4123-A46D-3E8D8A76ABF2}"/>
            </a:ext>
          </a:extLst>
        </xdr:cNvPr>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C614B30-DB06-4F54-A9DB-95E134722A6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9224FA6-9101-45F5-AAAF-80BB4D41E9D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6198D0A-D3B2-4255-A108-45B9A9D80E3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C521A46-DE3D-4DAD-8DA4-AA0A7B715F6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FAA18A3-2C66-4499-809A-98E983DD666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91" name="楕円 90">
          <a:extLst>
            <a:ext uri="{FF2B5EF4-FFF2-40B4-BE49-F238E27FC236}">
              <a16:creationId xmlns:a16="http://schemas.microsoft.com/office/drawing/2014/main" id="{932DCA30-119B-464A-9A8C-F88B273E52E7}"/>
            </a:ext>
          </a:extLst>
        </xdr:cNvPr>
        <xdr:cNvSpPr/>
      </xdr:nvSpPr>
      <xdr:spPr>
        <a:xfrm>
          <a:off x="47117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55897</xdr:rowOff>
    </xdr:from>
    <xdr:ext cx="405111" cy="259045"/>
    <xdr:sp macro="" textlink="">
      <xdr:nvSpPr>
        <xdr:cNvPr id="92" name="有形固定資産減価償却率該当値テキスト">
          <a:extLst>
            <a:ext uri="{FF2B5EF4-FFF2-40B4-BE49-F238E27FC236}">
              <a16:creationId xmlns:a16="http://schemas.microsoft.com/office/drawing/2014/main" id="{35744A3E-2A63-4FB1-855F-92F4084340FF}"/>
            </a:ext>
          </a:extLst>
        </xdr:cNvPr>
        <xdr:cNvSpPr txBox="1"/>
      </xdr:nvSpPr>
      <xdr:spPr>
        <a:xfrm>
          <a:off x="4813300"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77470</xdr:rowOff>
    </xdr:from>
    <xdr:to>
      <xdr:col>19</xdr:col>
      <xdr:colOff>187325</xdr:colOff>
      <xdr:row>31</xdr:row>
      <xdr:rowOff>7620</xdr:rowOff>
    </xdr:to>
    <xdr:sp macro="" textlink="">
      <xdr:nvSpPr>
        <xdr:cNvPr id="93" name="楕円 92">
          <a:extLst>
            <a:ext uri="{FF2B5EF4-FFF2-40B4-BE49-F238E27FC236}">
              <a16:creationId xmlns:a16="http://schemas.microsoft.com/office/drawing/2014/main" id="{5A7253C4-FF6A-4670-B251-AF46B9C42C0D}"/>
            </a:ext>
          </a:extLst>
        </xdr:cNvPr>
        <xdr:cNvSpPr/>
      </xdr:nvSpPr>
      <xdr:spPr>
        <a:xfrm>
          <a:off x="4000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128270</xdr:rowOff>
    </xdr:from>
    <xdr:to>
      <xdr:col>23</xdr:col>
      <xdr:colOff>85725</xdr:colOff>
      <xdr:row>30</xdr:row>
      <xdr:rowOff>128270</xdr:rowOff>
    </xdr:to>
    <xdr:cxnSp macro="">
      <xdr:nvCxnSpPr>
        <xdr:cNvPr id="94" name="直線コネクタ 93">
          <a:extLst>
            <a:ext uri="{FF2B5EF4-FFF2-40B4-BE49-F238E27FC236}">
              <a16:creationId xmlns:a16="http://schemas.microsoft.com/office/drawing/2014/main" id="{1C128DFE-6B21-4A10-BB1A-CB1A78A3BBCF}"/>
            </a:ext>
          </a:extLst>
        </xdr:cNvPr>
        <xdr:cNvCxnSpPr/>
      </xdr:nvCxnSpPr>
      <xdr:spPr>
        <a:xfrm>
          <a:off x="4051300" y="6043295"/>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70273</xdr:rowOff>
    </xdr:from>
    <xdr:to>
      <xdr:col>15</xdr:col>
      <xdr:colOff>187325</xdr:colOff>
      <xdr:row>31</xdr:row>
      <xdr:rowOff>423</xdr:rowOff>
    </xdr:to>
    <xdr:sp macro="" textlink="">
      <xdr:nvSpPr>
        <xdr:cNvPr id="95" name="楕円 94">
          <a:extLst>
            <a:ext uri="{FF2B5EF4-FFF2-40B4-BE49-F238E27FC236}">
              <a16:creationId xmlns:a16="http://schemas.microsoft.com/office/drawing/2014/main" id="{35131BEF-AAE8-4ED7-BAFF-EFC750535E39}"/>
            </a:ext>
          </a:extLst>
        </xdr:cNvPr>
        <xdr:cNvSpPr/>
      </xdr:nvSpPr>
      <xdr:spPr>
        <a:xfrm>
          <a:off x="3238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121073</xdr:rowOff>
    </xdr:from>
    <xdr:to>
      <xdr:col>19</xdr:col>
      <xdr:colOff>136525</xdr:colOff>
      <xdr:row>30</xdr:row>
      <xdr:rowOff>128270</xdr:rowOff>
    </xdr:to>
    <xdr:cxnSp macro="">
      <xdr:nvCxnSpPr>
        <xdr:cNvPr id="96" name="直線コネクタ 95">
          <a:extLst>
            <a:ext uri="{FF2B5EF4-FFF2-40B4-BE49-F238E27FC236}">
              <a16:creationId xmlns:a16="http://schemas.microsoft.com/office/drawing/2014/main" id="{E598F42F-F266-4DF5-8FBE-13845F230B03}"/>
            </a:ext>
          </a:extLst>
        </xdr:cNvPr>
        <xdr:cNvCxnSpPr/>
      </xdr:nvCxnSpPr>
      <xdr:spPr>
        <a:xfrm>
          <a:off x="3289300" y="603609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12700</xdr:rowOff>
    </xdr:from>
    <xdr:to>
      <xdr:col>11</xdr:col>
      <xdr:colOff>187325</xdr:colOff>
      <xdr:row>30</xdr:row>
      <xdr:rowOff>114300</xdr:rowOff>
    </xdr:to>
    <xdr:sp macro="" textlink="">
      <xdr:nvSpPr>
        <xdr:cNvPr id="97" name="楕円 96">
          <a:extLst>
            <a:ext uri="{FF2B5EF4-FFF2-40B4-BE49-F238E27FC236}">
              <a16:creationId xmlns:a16="http://schemas.microsoft.com/office/drawing/2014/main" id="{62B9EDFA-157E-44FE-A9EC-3E13CFE192EC}"/>
            </a:ext>
          </a:extLst>
        </xdr:cNvPr>
        <xdr:cNvSpPr/>
      </xdr:nvSpPr>
      <xdr:spPr>
        <a:xfrm>
          <a:off x="2476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63500</xdr:rowOff>
    </xdr:from>
    <xdr:to>
      <xdr:col>15</xdr:col>
      <xdr:colOff>136525</xdr:colOff>
      <xdr:row>30</xdr:row>
      <xdr:rowOff>121073</xdr:rowOff>
    </xdr:to>
    <xdr:cxnSp macro="">
      <xdr:nvCxnSpPr>
        <xdr:cNvPr id="98" name="直線コネクタ 97">
          <a:extLst>
            <a:ext uri="{FF2B5EF4-FFF2-40B4-BE49-F238E27FC236}">
              <a16:creationId xmlns:a16="http://schemas.microsoft.com/office/drawing/2014/main" id="{421500EF-F665-46E5-8F37-D399F6B2BC84}"/>
            </a:ext>
          </a:extLst>
        </xdr:cNvPr>
        <xdr:cNvCxnSpPr/>
      </xdr:nvCxnSpPr>
      <xdr:spPr>
        <a:xfrm>
          <a:off x="2527300" y="597852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144568</xdr:rowOff>
    </xdr:from>
    <xdr:to>
      <xdr:col>7</xdr:col>
      <xdr:colOff>187325</xdr:colOff>
      <xdr:row>30</xdr:row>
      <xdr:rowOff>74718</xdr:rowOff>
    </xdr:to>
    <xdr:sp macro="" textlink="">
      <xdr:nvSpPr>
        <xdr:cNvPr id="99" name="楕円 98">
          <a:extLst>
            <a:ext uri="{FF2B5EF4-FFF2-40B4-BE49-F238E27FC236}">
              <a16:creationId xmlns:a16="http://schemas.microsoft.com/office/drawing/2014/main" id="{D26E8069-2A6A-4BE5-8B19-9628C19183FD}"/>
            </a:ext>
          </a:extLst>
        </xdr:cNvPr>
        <xdr:cNvSpPr/>
      </xdr:nvSpPr>
      <xdr:spPr>
        <a:xfrm>
          <a:off x="1714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23918</xdr:rowOff>
    </xdr:from>
    <xdr:to>
      <xdr:col>11</xdr:col>
      <xdr:colOff>136525</xdr:colOff>
      <xdr:row>30</xdr:row>
      <xdr:rowOff>63500</xdr:rowOff>
    </xdr:to>
    <xdr:cxnSp macro="">
      <xdr:nvCxnSpPr>
        <xdr:cNvPr id="100" name="直線コネクタ 99">
          <a:extLst>
            <a:ext uri="{FF2B5EF4-FFF2-40B4-BE49-F238E27FC236}">
              <a16:creationId xmlns:a16="http://schemas.microsoft.com/office/drawing/2014/main" id="{7DFEF792-EBE2-4675-8C5F-9DF61931BB58}"/>
            </a:ext>
          </a:extLst>
        </xdr:cNvPr>
        <xdr:cNvCxnSpPr/>
      </xdr:nvCxnSpPr>
      <xdr:spPr>
        <a:xfrm>
          <a:off x="1765300" y="593894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15680</xdr:rowOff>
    </xdr:from>
    <xdr:ext cx="405111" cy="259045"/>
    <xdr:sp macro="" textlink="">
      <xdr:nvSpPr>
        <xdr:cNvPr id="101" name="n_1aveValue有形固定資産減価償却率">
          <a:extLst>
            <a:ext uri="{FF2B5EF4-FFF2-40B4-BE49-F238E27FC236}">
              <a16:creationId xmlns:a16="http://schemas.microsoft.com/office/drawing/2014/main" id="{3F41E613-E930-4357-BE41-9E2AA0F8B861}"/>
            </a:ext>
          </a:extLst>
        </xdr:cNvPr>
        <xdr:cNvSpPr txBox="1"/>
      </xdr:nvSpPr>
      <xdr:spPr>
        <a:xfrm>
          <a:off x="38360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102" name="n_2aveValue有形固定資産減価償却率">
          <a:extLst>
            <a:ext uri="{FF2B5EF4-FFF2-40B4-BE49-F238E27FC236}">
              <a16:creationId xmlns:a16="http://schemas.microsoft.com/office/drawing/2014/main" id="{F05F7AE3-BE85-4B72-823F-5D2A2463A352}"/>
            </a:ext>
          </a:extLst>
        </xdr:cNvPr>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3" name="n_3aveValue有形固定資産減価償却率">
          <a:extLst>
            <a:ext uri="{FF2B5EF4-FFF2-40B4-BE49-F238E27FC236}">
              <a16:creationId xmlns:a16="http://schemas.microsoft.com/office/drawing/2014/main" id="{3FA8459D-FC7A-4EE3-998A-83525FD362DE}"/>
            </a:ext>
          </a:extLst>
        </xdr:cNvPr>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104" name="n_4aveValue有形固定資産減価償却率">
          <a:extLst>
            <a:ext uri="{FF2B5EF4-FFF2-40B4-BE49-F238E27FC236}">
              <a16:creationId xmlns:a16="http://schemas.microsoft.com/office/drawing/2014/main" id="{5891CA80-4952-4C14-8415-E08D6F3B2CC4}"/>
            </a:ext>
          </a:extLst>
        </xdr:cNvPr>
        <xdr:cNvSpPr txBox="1"/>
      </xdr:nvSpPr>
      <xdr:spPr>
        <a:xfrm>
          <a:off x="1562744"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170197</xdr:rowOff>
    </xdr:from>
    <xdr:ext cx="405111" cy="259045"/>
    <xdr:sp macro="" textlink="">
      <xdr:nvSpPr>
        <xdr:cNvPr id="105" name="n_1mainValue有形固定資産減価償却率">
          <a:extLst>
            <a:ext uri="{FF2B5EF4-FFF2-40B4-BE49-F238E27FC236}">
              <a16:creationId xmlns:a16="http://schemas.microsoft.com/office/drawing/2014/main" id="{8A75856C-4341-426F-9EA7-BF56ACE05B0B}"/>
            </a:ext>
          </a:extLst>
        </xdr:cNvPr>
        <xdr:cNvSpPr txBox="1"/>
      </xdr:nvSpPr>
      <xdr:spPr>
        <a:xfrm>
          <a:off x="383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163000</xdr:rowOff>
    </xdr:from>
    <xdr:ext cx="405111" cy="259045"/>
    <xdr:sp macro="" textlink="">
      <xdr:nvSpPr>
        <xdr:cNvPr id="106" name="n_2mainValue有形固定資産減価償却率">
          <a:extLst>
            <a:ext uri="{FF2B5EF4-FFF2-40B4-BE49-F238E27FC236}">
              <a16:creationId xmlns:a16="http://schemas.microsoft.com/office/drawing/2014/main" id="{1E331C8B-7118-4488-8317-F23F0A1A7E6E}"/>
            </a:ext>
          </a:extLst>
        </xdr:cNvPr>
        <xdr:cNvSpPr txBox="1"/>
      </xdr:nvSpPr>
      <xdr:spPr>
        <a:xfrm>
          <a:off x="3086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105427</xdr:rowOff>
    </xdr:from>
    <xdr:ext cx="405111" cy="259045"/>
    <xdr:sp macro="" textlink="">
      <xdr:nvSpPr>
        <xdr:cNvPr id="107" name="n_3mainValue有形固定資産減価償却率">
          <a:extLst>
            <a:ext uri="{FF2B5EF4-FFF2-40B4-BE49-F238E27FC236}">
              <a16:creationId xmlns:a16="http://schemas.microsoft.com/office/drawing/2014/main" id="{EDA01E39-BC11-466C-A467-AB15B286AC7B}"/>
            </a:ext>
          </a:extLst>
        </xdr:cNvPr>
        <xdr:cNvSpPr txBox="1"/>
      </xdr:nvSpPr>
      <xdr:spPr>
        <a:xfrm>
          <a:off x="2324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65845</xdr:rowOff>
    </xdr:from>
    <xdr:ext cx="405111" cy="259045"/>
    <xdr:sp macro="" textlink="">
      <xdr:nvSpPr>
        <xdr:cNvPr id="108" name="n_4mainValue有形固定資産減価償却率">
          <a:extLst>
            <a:ext uri="{FF2B5EF4-FFF2-40B4-BE49-F238E27FC236}">
              <a16:creationId xmlns:a16="http://schemas.microsoft.com/office/drawing/2014/main" id="{37C4C77D-AAFA-4EA0-A80A-B65918F42FBB}"/>
            </a:ext>
          </a:extLst>
        </xdr:cNvPr>
        <xdr:cNvSpPr txBox="1"/>
      </xdr:nvSpPr>
      <xdr:spPr>
        <a:xfrm>
          <a:off x="1562744" y="5980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A20A673B-28B9-4582-9E24-411AAE12B74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6F55C175-4015-4FA6-8745-B2EA1A6BCFD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8006B52-8F10-4647-B203-724A47FC66E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242FA95-2A6B-4F3D-A0C8-5AD05A3DCB2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AA75720-590E-4C73-8C1A-1BA8EB7344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7100513-3662-4832-A807-9B0B387C06B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78D96A0-2EA0-4D24-BCED-0FB829DAEAD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2E20A51-425A-4BBE-83A1-61B77F96B5A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8A9407B-C5DE-4CF0-A905-D6A886A7DBC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E859F55-82FE-42B3-80BC-F02C9BAF246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9E2658E1-E3CE-450B-9E83-E7FCCC49004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38F53AC-D7C7-4284-A66B-C8CCB32B7EB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E974491-9326-465A-9384-0A50D35990E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起債の繰上償還、借入の抑制などにより、債務残高を抑えてきたこと、目的基金の保有により全国平均と比べ低い状況で推移している。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平成</a:t>
          </a:r>
          <a:r>
            <a:rPr kumimoji="1" lang="en-US" altLang="ja-JP" sz="1000">
              <a:solidFill>
                <a:sysClr val="windowText" lastClr="000000"/>
              </a:solidFill>
              <a:effectLst/>
              <a:latin typeface="+mn-lt"/>
              <a:ea typeface="+mn-ea"/>
              <a:cs typeface="+mn-cs"/>
            </a:rPr>
            <a:t>30</a:t>
          </a:r>
          <a:r>
            <a:rPr kumimoji="1" lang="ja-JP" altLang="ja-JP" sz="1000">
              <a:solidFill>
                <a:sysClr val="windowText" lastClr="000000"/>
              </a:solidFill>
              <a:effectLst/>
              <a:latin typeface="+mn-lt"/>
              <a:ea typeface="+mn-ea"/>
              <a:cs typeface="+mn-cs"/>
            </a:rPr>
            <a:t>年度は減債基金を取り崩し、</a:t>
          </a:r>
          <a:r>
            <a:rPr kumimoji="1" lang="en-US" altLang="ja-JP" sz="1000">
              <a:solidFill>
                <a:sysClr val="windowText" lastClr="000000"/>
              </a:solidFill>
              <a:effectLst/>
              <a:latin typeface="+mn-lt"/>
              <a:ea typeface="+mn-ea"/>
              <a:cs typeface="+mn-cs"/>
            </a:rPr>
            <a:t>8.9</a:t>
          </a:r>
          <a:r>
            <a:rPr kumimoji="1" lang="ja-JP" altLang="ja-JP" sz="1000">
              <a:solidFill>
                <a:sysClr val="windowText" lastClr="000000"/>
              </a:solidFill>
              <a:effectLst/>
              <a:latin typeface="+mn-lt"/>
              <a:ea typeface="+mn-ea"/>
              <a:cs typeface="+mn-cs"/>
            </a:rPr>
            <a:t>億円の繰り上げ償還を行い起債額の圧縮を図ったが、平成</a:t>
          </a:r>
          <a:r>
            <a:rPr kumimoji="1" lang="en-US" altLang="ja-JP" sz="1000">
              <a:solidFill>
                <a:sysClr val="windowText" lastClr="000000"/>
              </a:solidFill>
              <a:effectLst/>
              <a:latin typeface="+mn-lt"/>
              <a:ea typeface="+mn-ea"/>
              <a:cs typeface="+mn-cs"/>
            </a:rPr>
            <a:t>30</a:t>
          </a:r>
          <a:r>
            <a:rPr kumimoji="1" lang="ja-JP" altLang="ja-JP" sz="1000">
              <a:solidFill>
                <a:sysClr val="windowText" lastClr="000000"/>
              </a:solidFill>
              <a:effectLst/>
              <a:latin typeface="+mn-lt"/>
              <a:ea typeface="+mn-ea"/>
              <a:cs typeface="+mn-cs"/>
            </a:rPr>
            <a:t>年７月豪雨災害の影響により増加している。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新庁舎建設事業・町立病院建設移転事業を実施しており、将来負担額は増加する見込みである。引き続き経常経費の圧縮に努める。</a:t>
          </a:r>
          <a:endParaRPr lang="ja-JP" altLang="ja-JP" sz="10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AA2D146-7159-4BB0-8556-21D6B3FDEFA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6AC32312-28D4-4C63-8A93-68C9C557F53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24AF6479-40E0-42D0-8C49-31E363D7781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5CE68DDD-59F9-4465-9F94-974F9AE6B4C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652EA4CE-E473-45A9-97D6-5868EAA9CBB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54207A78-F55B-4F76-BB9D-0A8B59696F8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AAB50586-22AB-4B3A-8E3B-33A9DE4B0B4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C4E082A8-2CA0-4217-B95D-80867871480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8BBFA560-9825-49B3-BF61-380DCA5A890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71B2F4D8-5276-41B8-A059-7EF5F9A01C0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1AE43915-1AC8-4B9E-8496-89478B25DD4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784F3754-36E7-4506-90E2-B9DB27864B8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FFBE2B7D-03B2-4E55-80A0-E98DF1A4A9F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BFF348ED-1732-4B1C-85A1-8B83920938A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CEC4040A-BFE9-466D-8BE8-CA7937279B7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8C24D789-DB42-4038-A921-DEB167C3835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A2527C55-BC74-4B60-A13D-878BC476F0D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9" name="直線コネクタ 138">
          <a:extLst>
            <a:ext uri="{FF2B5EF4-FFF2-40B4-BE49-F238E27FC236}">
              <a16:creationId xmlns:a16="http://schemas.microsoft.com/office/drawing/2014/main" id="{1946401E-74C8-46AD-BBE3-D54195E6F09C}"/>
            </a:ext>
          </a:extLst>
        </xdr:cNvPr>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40" name="債務償還比率最小値テキスト">
          <a:extLst>
            <a:ext uri="{FF2B5EF4-FFF2-40B4-BE49-F238E27FC236}">
              <a16:creationId xmlns:a16="http://schemas.microsoft.com/office/drawing/2014/main" id="{D218EF63-3902-4386-9C48-F875124CB587}"/>
            </a:ext>
          </a:extLst>
        </xdr:cNvPr>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41" name="直線コネクタ 140">
          <a:extLst>
            <a:ext uri="{FF2B5EF4-FFF2-40B4-BE49-F238E27FC236}">
              <a16:creationId xmlns:a16="http://schemas.microsoft.com/office/drawing/2014/main" id="{6D1E55C2-913A-400B-B4DD-7486A4D23831}"/>
            </a:ext>
          </a:extLst>
        </xdr:cNvPr>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2A0E4D78-CA4D-4D0C-8FFA-8B115E527AFC}"/>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18B33A9-653A-4137-BE56-CEF193A35C7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137249</xdr:rowOff>
    </xdr:from>
    <xdr:ext cx="469744" cy="259045"/>
    <xdr:sp macro="" textlink="">
      <xdr:nvSpPr>
        <xdr:cNvPr id="144" name="債務償還比率平均値テキスト">
          <a:extLst>
            <a:ext uri="{FF2B5EF4-FFF2-40B4-BE49-F238E27FC236}">
              <a16:creationId xmlns:a16="http://schemas.microsoft.com/office/drawing/2014/main" id="{A6834050-38B4-4165-8A7C-512BD1DF1F03}"/>
            </a:ext>
          </a:extLst>
        </xdr:cNvPr>
        <xdr:cNvSpPr txBox="1"/>
      </xdr:nvSpPr>
      <xdr:spPr>
        <a:xfrm>
          <a:off x="14846300" y="5709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45" name="フローチャート: 判断 144">
          <a:extLst>
            <a:ext uri="{FF2B5EF4-FFF2-40B4-BE49-F238E27FC236}">
              <a16:creationId xmlns:a16="http://schemas.microsoft.com/office/drawing/2014/main" id="{A174A97B-DBC4-4667-A34E-8BE260C07C4A}"/>
            </a:ext>
          </a:extLst>
        </xdr:cNvPr>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46" name="フローチャート: 判断 145">
          <a:extLst>
            <a:ext uri="{FF2B5EF4-FFF2-40B4-BE49-F238E27FC236}">
              <a16:creationId xmlns:a16="http://schemas.microsoft.com/office/drawing/2014/main" id="{3E085ED0-9409-49ED-A788-F194E989F31B}"/>
            </a:ext>
          </a:extLst>
        </xdr:cNvPr>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47" name="フローチャート: 判断 146">
          <a:extLst>
            <a:ext uri="{FF2B5EF4-FFF2-40B4-BE49-F238E27FC236}">
              <a16:creationId xmlns:a16="http://schemas.microsoft.com/office/drawing/2014/main" id="{17E2F28B-C62E-405E-B45A-92698A572D7B}"/>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8" name="フローチャート: 判断 147">
          <a:extLst>
            <a:ext uri="{FF2B5EF4-FFF2-40B4-BE49-F238E27FC236}">
              <a16:creationId xmlns:a16="http://schemas.microsoft.com/office/drawing/2014/main" id="{D3D696B1-EAB1-456D-BCB3-CA0CA2456BE2}"/>
            </a:ext>
          </a:extLst>
        </xdr:cNvPr>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9" name="フローチャート: 判断 148">
          <a:extLst>
            <a:ext uri="{FF2B5EF4-FFF2-40B4-BE49-F238E27FC236}">
              <a16:creationId xmlns:a16="http://schemas.microsoft.com/office/drawing/2014/main" id="{7270F219-89EC-45EA-AF58-E9FDA1864FA4}"/>
            </a:ext>
          </a:extLst>
        </xdr:cNvPr>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E8A3381-55B9-45D4-85DD-4C4AB7E3D2F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1A33030-28D6-4766-8127-B75DFA9CB42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2F5777E-1B9C-4F5C-B001-2FEA8F3E8A8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C879E8F-2FFE-47FD-8F14-BE8F7DA2EF4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536BC43-23C0-439F-8F00-885C02B83C1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116994</xdr:rowOff>
    </xdr:from>
    <xdr:to>
      <xdr:col>76</xdr:col>
      <xdr:colOff>73025</xdr:colOff>
      <xdr:row>28</xdr:row>
      <xdr:rowOff>47144</xdr:rowOff>
    </xdr:to>
    <xdr:sp macro="" textlink="">
      <xdr:nvSpPr>
        <xdr:cNvPr id="155" name="楕円 154">
          <a:extLst>
            <a:ext uri="{FF2B5EF4-FFF2-40B4-BE49-F238E27FC236}">
              <a16:creationId xmlns:a16="http://schemas.microsoft.com/office/drawing/2014/main" id="{1C5BBC44-ECD0-4B5B-88DF-7A82348EB3C7}"/>
            </a:ext>
          </a:extLst>
        </xdr:cNvPr>
        <xdr:cNvSpPr/>
      </xdr:nvSpPr>
      <xdr:spPr>
        <a:xfrm>
          <a:off x="14744700" y="551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139871</xdr:rowOff>
    </xdr:from>
    <xdr:ext cx="469744" cy="259045"/>
    <xdr:sp macro="" textlink="">
      <xdr:nvSpPr>
        <xdr:cNvPr id="156" name="債務償還比率該当値テキスト">
          <a:extLst>
            <a:ext uri="{FF2B5EF4-FFF2-40B4-BE49-F238E27FC236}">
              <a16:creationId xmlns:a16="http://schemas.microsoft.com/office/drawing/2014/main" id="{0D10A5D2-9EFA-4005-9EB8-23D582477125}"/>
            </a:ext>
          </a:extLst>
        </xdr:cNvPr>
        <xdr:cNvSpPr txBox="1"/>
      </xdr:nvSpPr>
      <xdr:spPr>
        <a:xfrm>
          <a:off x="14846300" y="536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141206</xdr:rowOff>
    </xdr:from>
    <xdr:to>
      <xdr:col>72</xdr:col>
      <xdr:colOff>123825</xdr:colOff>
      <xdr:row>28</xdr:row>
      <xdr:rowOff>71356</xdr:rowOff>
    </xdr:to>
    <xdr:sp macro="" textlink="">
      <xdr:nvSpPr>
        <xdr:cNvPr id="157" name="楕円 156">
          <a:extLst>
            <a:ext uri="{FF2B5EF4-FFF2-40B4-BE49-F238E27FC236}">
              <a16:creationId xmlns:a16="http://schemas.microsoft.com/office/drawing/2014/main" id="{BA853C49-B2EF-45CD-A079-8C35152629A2}"/>
            </a:ext>
          </a:extLst>
        </xdr:cNvPr>
        <xdr:cNvSpPr/>
      </xdr:nvSpPr>
      <xdr:spPr>
        <a:xfrm>
          <a:off x="14033500" y="554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167794</xdr:rowOff>
    </xdr:from>
    <xdr:to>
      <xdr:col>76</xdr:col>
      <xdr:colOff>22225</xdr:colOff>
      <xdr:row>28</xdr:row>
      <xdr:rowOff>20556</xdr:rowOff>
    </xdr:to>
    <xdr:cxnSp macro="">
      <xdr:nvCxnSpPr>
        <xdr:cNvPr id="158" name="直線コネクタ 157">
          <a:extLst>
            <a:ext uri="{FF2B5EF4-FFF2-40B4-BE49-F238E27FC236}">
              <a16:creationId xmlns:a16="http://schemas.microsoft.com/office/drawing/2014/main" id="{C11C8F73-03A2-4FFF-ABF8-B68B1DDDD889}"/>
            </a:ext>
          </a:extLst>
        </xdr:cNvPr>
        <xdr:cNvCxnSpPr/>
      </xdr:nvCxnSpPr>
      <xdr:spPr>
        <a:xfrm flipV="1">
          <a:off x="14084300" y="5568469"/>
          <a:ext cx="7112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3375</xdr:rowOff>
    </xdr:from>
    <xdr:to>
      <xdr:col>68</xdr:col>
      <xdr:colOff>123825</xdr:colOff>
      <xdr:row>28</xdr:row>
      <xdr:rowOff>104975</xdr:rowOff>
    </xdr:to>
    <xdr:sp macro="" textlink="">
      <xdr:nvSpPr>
        <xdr:cNvPr id="159" name="楕円 158">
          <a:extLst>
            <a:ext uri="{FF2B5EF4-FFF2-40B4-BE49-F238E27FC236}">
              <a16:creationId xmlns:a16="http://schemas.microsoft.com/office/drawing/2014/main" id="{2E328F44-11CB-4C53-BB21-13B88D849E9F}"/>
            </a:ext>
          </a:extLst>
        </xdr:cNvPr>
        <xdr:cNvSpPr/>
      </xdr:nvSpPr>
      <xdr:spPr>
        <a:xfrm>
          <a:off x="13271500" y="55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20556</xdr:rowOff>
    </xdr:from>
    <xdr:to>
      <xdr:col>72</xdr:col>
      <xdr:colOff>73025</xdr:colOff>
      <xdr:row>28</xdr:row>
      <xdr:rowOff>54175</xdr:rowOff>
    </xdr:to>
    <xdr:cxnSp macro="">
      <xdr:nvCxnSpPr>
        <xdr:cNvPr id="160" name="直線コネクタ 159">
          <a:extLst>
            <a:ext uri="{FF2B5EF4-FFF2-40B4-BE49-F238E27FC236}">
              <a16:creationId xmlns:a16="http://schemas.microsoft.com/office/drawing/2014/main" id="{63934C6F-1346-42E4-83D4-FA1ED2C36A6E}"/>
            </a:ext>
          </a:extLst>
        </xdr:cNvPr>
        <xdr:cNvCxnSpPr/>
      </xdr:nvCxnSpPr>
      <xdr:spPr>
        <a:xfrm flipV="1">
          <a:off x="13322300" y="5592681"/>
          <a:ext cx="762000" cy="3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52260</xdr:rowOff>
    </xdr:from>
    <xdr:to>
      <xdr:col>64</xdr:col>
      <xdr:colOff>123825</xdr:colOff>
      <xdr:row>28</xdr:row>
      <xdr:rowOff>153860</xdr:rowOff>
    </xdr:to>
    <xdr:sp macro="" textlink="">
      <xdr:nvSpPr>
        <xdr:cNvPr id="161" name="楕円 160">
          <a:extLst>
            <a:ext uri="{FF2B5EF4-FFF2-40B4-BE49-F238E27FC236}">
              <a16:creationId xmlns:a16="http://schemas.microsoft.com/office/drawing/2014/main" id="{635E8F1E-D66A-446C-A521-7A8755B7AA0C}"/>
            </a:ext>
          </a:extLst>
        </xdr:cNvPr>
        <xdr:cNvSpPr/>
      </xdr:nvSpPr>
      <xdr:spPr>
        <a:xfrm>
          <a:off x="12509500" y="56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54175</xdr:rowOff>
    </xdr:from>
    <xdr:to>
      <xdr:col>68</xdr:col>
      <xdr:colOff>73025</xdr:colOff>
      <xdr:row>28</xdr:row>
      <xdr:rowOff>103060</xdr:rowOff>
    </xdr:to>
    <xdr:cxnSp macro="">
      <xdr:nvCxnSpPr>
        <xdr:cNvPr id="162" name="直線コネクタ 161">
          <a:extLst>
            <a:ext uri="{FF2B5EF4-FFF2-40B4-BE49-F238E27FC236}">
              <a16:creationId xmlns:a16="http://schemas.microsoft.com/office/drawing/2014/main" id="{8D5BF059-7D5A-46CC-94C4-E1A1B86CFFFA}"/>
            </a:ext>
          </a:extLst>
        </xdr:cNvPr>
        <xdr:cNvCxnSpPr/>
      </xdr:nvCxnSpPr>
      <xdr:spPr>
        <a:xfrm flipV="1">
          <a:off x="12560300" y="5626300"/>
          <a:ext cx="762000" cy="4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99876</xdr:rowOff>
    </xdr:from>
    <xdr:to>
      <xdr:col>60</xdr:col>
      <xdr:colOff>123825</xdr:colOff>
      <xdr:row>28</xdr:row>
      <xdr:rowOff>30026</xdr:rowOff>
    </xdr:to>
    <xdr:sp macro="" textlink="">
      <xdr:nvSpPr>
        <xdr:cNvPr id="163" name="楕円 162">
          <a:extLst>
            <a:ext uri="{FF2B5EF4-FFF2-40B4-BE49-F238E27FC236}">
              <a16:creationId xmlns:a16="http://schemas.microsoft.com/office/drawing/2014/main" id="{7AA5EB32-30C6-4952-AA6F-19736C3BCCB0}"/>
            </a:ext>
          </a:extLst>
        </xdr:cNvPr>
        <xdr:cNvSpPr/>
      </xdr:nvSpPr>
      <xdr:spPr>
        <a:xfrm>
          <a:off x="11747500" y="5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150676</xdr:rowOff>
    </xdr:from>
    <xdr:to>
      <xdr:col>64</xdr:col>
      <xdr:colOff>73025</xdr:colOff>
      <xdr:row>28</xdr:row>
      <xdr:rowOff>103060</xdr:rowOff>
    </xdr:to>
    <xdr:cxnSp macro="">
      <xdr:nvCxnSpPr>
        <xdr:cNvPr id="164" name="直線コネクタ 163">
          <a:extLst>
            <a:ext uri="{FF2B5EF4-FFF2-40B4-BE49-F238E27FC236}">
              <a16:creationId xmlns:a16="http://schemas.microsoft.com/office/drawing/2014/main" id="{E1F96F07-D471-40CD-A822-7E84DE16D725}"/>
            </a:ext>
          </a:extLst>
        </xdr:cNvPr>
        <xdr:cNvCxnSpPr/>
      </xdr:nvCxnSpPr>
      <xdr:spPr>
        <a:xfrm>
          <a:off x="11798300" y="5551351"/>
          <a:ext cx="762000" cy="1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58510</xdr:rowOff>
    </xdr:from>
    <xdr:ext cx="469744" cy="259045"/>
    <xdr:sp macro="" textlink="">
      <xdr:nvSpPr>
        <xdr:cNvPr id="165" name="n_1aveValue債務償還比率">
          <a:extLst>
            <a:ext uri="{FF2B5EF4-FFF2-40B4-BE49-F238E27FC236}">
              <a16:creationId xmlns:a16="http://schemas.microsoft.com/office/drawing/2014/main" id="{8DB3456E-A52B-451E-B6FD-F74203FB87AA}"/>
            </a:ext>
          </a:extLst>
        </xdr:cNvPr>
        <xdr:cNvSpPr txBox="1"/>
      </xdr:nvSpPr>
      <xdr:spPr>
        <a:xfrm>
          <a:off x="13836727" y="58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8581</xdr:rowOff>
    </xdr:from>
    <xdr:ext cx="469744" cy="259045"/>
    <xdr:sp macro="" textlink="">
      <xdr:nvSpPr>
        <xdr:cNvPr id="166" name="n_2aveValue債務償還比率">
          <a:extLst>
            <a:ext uri="{FF2B5EF4-FFF2-40B4-BE49-F238E27FC236}">
              <a16:creationId xmlns:a16="http://schemas.microsoft.com/office/drawing/2014/main" id="{D420FA2C-9D5C-4520-9947-14B27A805A0E}"/>
            </a:ext>
          </a:extLst>
        </xdr:cNvPr>
        <xdr:cNvSpPr txBox="1"/>
      </xdr:nvSpPr>
      <xdr:spPr>
        <a:xfrm>
          <a:off x="13087427" y="59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14441</xdr:rowOff>
    </xdr:from>
    <xdr:ext cx="469744" cy="259045"/>
    <xdr:sp macro="" textlink="">
      <xdr:nvSpPr>
        <xdr:cNvPr id="167" name="n_3aveValue債務償還比率">
          <a:extLst>
            <a:ext uri="{FF2B5EF4-FFF2-40B4-BE49-F238E27FC236}">
              <a16:creationId xmlns:a16="http://schemas.microsoft.com/office/drawing/2014/main" id="{3E274319-B09F-472C-AE65-27E531A4D925}"/>
            </a:ext>
          </a:extLst>
        </xdr:cNvPr>
        <xdr:cNvSpPr txBox="1"/>
      </xdr:nvSpPr>
      <xdr:spPr>
        <a:xfrm>
          <a:off x="12325427" y="592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31558</xdr:rowOff>
    </xdr:from>
    <xdr:ext cx="469744" cy="259045"/>
    <xdr:sp macro="" textlink="">
      <xdr:nvSpPr>
        <xdr:cNvPr id="168" name="n_4aveValue債務償還比率">
          <a:extLst>
            <a:ext uri="{FF2B5EF4-FFF2-40B4-BE49-F238E27FC236}">
              <a16:creationId xmlns:a16="http://schemas.microsoft.com/office/drawing/2014/main" id="{E9D02938-9B7A-4237-85C9-647E1EC993FA}"/>
            </a:ext>
          </a:extLst>
        </xdr:cNvPr>
        <xdr:cNvSpPr txBox="1"/>
      </xdr:nvSpPr>
      <xdr:spPr>
        <a:xfrm>
          <a:off x="115634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87883</xdr:rowOff>
    </xdr:from>
    <xdr:ext cx="469744" cy="259045"/>
    <xdr:sp macro="" textlink="">
      <xdr:nvSpPr>
        <xdr:cNvPr id="169" name="n_1mainValue債務償還比率">
          <a:extLst>
            <a:ext uri="{FF2B5EF4-FFF2-40B4-BE49-F238E27FC236}">
              <a16:creationId xmlns:a16="http://schemas.microsoft.com/office/drawing/2014/main" id="{66FB55D9-0844-4F21-AAA0-F2D6AEFB2848}"/>
            </a:ext>
          </a:extLst>
        </xdr:cNvPr>
        <xdr:cNvSpPr txBox="1"/>
      </xdr:nvSpPr>
      <xdr:spPr>
        <a:xfrm>
          <a:off x="13836727" y="531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121502</xdr:rowOff>
    </xdr:from>
    <xdr:ext cx="469744" cy="259045"/>
    <xdr:sp macro="" textlink="">
      <xdr:nvSpPr>
        <xdr:cNvPr id="170" name="n_2mainValue債務償還比率">
          <a:extLst>
            <a:ext uri="{FF2B5EF4-FFF2-40B4-BE49-F238E27FC236}">
              <a16:creationId xmlns:a16="http://schemas.microsoft.com/office/drawing/2014/main" id="{2B56F780-2F2D-4D49-9D57-3143F521F122}"/>
            </a:ext>
          </a:extLst>
        </xdr:cNvPr>
        <xdr:cNvSpPr txBox="1"/>
      </xdr:nvSpPr>
      <xdr:spPr>
        <a:xfrm>
          <a:off x="13087427" y="53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170387</xdr:rowOff>
    </xdr:from>
    <xdr:ext cx="469744" cy="259045"/>
    <xdr:sp macro="" textlink="">
      <xdr:nvSpPr>
        <xdr:cNvPr id="171" name="n_3mainValue債務償還比率">
          <a:extLst>
            <a:ext uri="{FF2B5EF4-FFF2-40B4-BE49-F238E27FC236}">
              <a16:creationId xmlns:a16="http://schemas.microsoft.com/office/drawing/2014/main" id="{E75C5F6A-5DBE-4C2D-9AD2-6008A0155313}"/>
            </a:ext>
          </a:extLst>
        </xdr:cNvPr>
        <xdr:cNvSpPr txBox="1"/>
      </xdr:nvSpPr>
      <xdr:spPr>
        <a:xfrm>
          <a:off x="12325427" y="539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46553</xdr:rowOff>
    </xdr:from>
    <xdr:ext cx="469744" cy="259045"/>
    <xdr:sp macro="" textlink="">
      <xdr:nvSpPr>
        <xdr:cNvPr id="172" name="n_4mainValue債務償還比率">
          <a:extLst>
            <a:ext uri="{FF2B5EF4-FFF2-40B4-BE49-F238E27FC236}">
              <a16:creationId xmlns:a16="http://schemas.microsoft.com/office/drawing/2014/main" id="{1F3E2F22-9186-48D0-8F2B-374546F2E4F1}"/>
            </a:ext>
          </a:extLst>
        </xdr:cNvPr>
        <xdr:cNvSpPr txBox="1"/>
      </xdr:nvSpPr>
      <xdr:spPr>
        <a:xfrm>
          <a:off x="11563427" y="527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563866C6-AF27-4FC6-ACBF-261E2E39C63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FE837281-BC77-41CD-B9FF-421ACF50DD1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5C4DB8CE-2FB9-4DD3-A225-FFC40CB2B9A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A6854DF0-DAE8-433C-9C15-E77CC0A6E9E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74A0A959-4A30-4CD8-B6A6-50AD463A591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6D70CF7E-53C6-42B9-92EA-942A34D578C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0BD804-9C3B-459B-9F53-6AD5D3892B2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D62F510-238E-43D8-A3D5-62CFB279CBD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94716D-756A-4DAC-9A3B-87DE05223CE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E498B69-A571-417F-B48E-DE8804C06D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D89B1F-9D25-4BD3-8156-CF7F1538839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13EC793-3170-4F10-8350-A3280CC05AF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D90461-560E-4B7A-BAD7-05D0C4AAEF4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597C5C-3A08-423F-A1E0-3E60A5244FB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7C624C-CC21-454F-9AFD-B63AC78004A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7392CD-7262-4429-8409-1FC1A8A3387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8,249
8,146
381.98
12,943,526
12,298,688
357,527
6,394,194
12,145,169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8EB339-6683-4BBC-9918-D6E19878CBB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226F35-E57A-4B4C-97AF-C569A75DC22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730751-57FF-45A5-B8B7-A0501FE511E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8AD2D1-6B82-48AC-87FC-B2C9F1AAF4A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B8D962-5972-405E-9E8F-672AB92A004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C64625D-B518-4EED-B855-9C7A20CC5B9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3AA815A-62DA-4913-B618-A970481514F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27F7FCE-CC46-4D14-8025-415A2F0D6FC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CBC594-F1F0-4A4A-AB53-3966F82C04A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6A7D893-F475-4EC4-B003-03D1EFD42A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35017A-E876-4A52-98CF-25E3C6F047D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97FD21-9EF6-427D-B9F0-78EEC550F38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43F429-F3BA-48DD-A915-ABD1313324A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EB1EF8-7733-42CC-B3BC-0FF3953ED7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BD21FB-F600-42AE-889A-1388FBF509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EB08D4-220A-47FF-A3AC-D02BAD93F36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BFAEB87-5438-4615-A6B3-CE847709B19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D4A882-9517-4393-8C72-3A94CEAACA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DD9EC9-1A1F-4DF3-9496-5BFDD3D060B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7F99BC-4A53-4B89-9DD1-043EED3C235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9C0388-A9E9-4CC2-B7A6-A1B8684F5E1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5DAE50-4FCF-4A33-8E20-5D14BCC0143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43A0E7-B53A-406D-BE5E-FB501A79BB2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970E9CC-8658-46B7-B51E-E22D2329EAE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333F28-030F-46E3-B1F8-1C309C2355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62AD57-58DD-440B-8B7D-E89C1DF4A10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AD0B28-CF8E-4D83-8BF9-9399E517174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DD71995-3CDA-4A0E-A55C-A232839B8D3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A2877C-3A23-4891-A15E-D849FDA4B8F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66E7338-DC86-4292-82D0-02FFAA5EBB4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23ACBE-13FD-43B8-9859-504E451E42F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F2781EE-0D16-4ACF-B540-B10D3763EA6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05E0E60-0796-4F83-8E9D-A6FCCECD741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8436579-C353-4309-B474-D2C108BD3B8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D8C8EAE-8752-480C-9E48-6959088EB9A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D4AB30C-9D5F-4FFC-A531-865C6EA7330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29DC822-D7B2-4170-80F2-221F9C38328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E6CCD8D-4809-409E-A304-35B3BC1A028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74A7EF8-E59C-4A1E-8A32-49E00A9ABBA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6330750-878F-4BC8-9F5E-C95901B497C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A22C94A-5872-4449-9AE7-8A3EFFBC48E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74A71EE-5B68-4A07-AA9F-0FFA93BE66A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80C63BB-B9D6-4532-B1B0-EEB23CF9666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AA07FC3-4FF3-4643-BA48-B8E1179A205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046844D-43DD-4422-8420-2A5031FC1B9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5D8B68F7-CE4F-40AA-9677-6255CC3CA965}"/>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2662FA04-6C18-410D-AC9E-D0600753F2F8}"/>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B30BE55E-B4A9-4847-AA9F-F376ADD2AEAF}"/>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525521AD-54F9-4A74-8972-6F4AF97219F3}"/>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BC819D75-3789-4DF2-85DC-84EC38900505}"/>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a:extLst>
            <a:ext uri="{FF2B5EF4-FFF2-40B4-BE49-F238E27FC236}">
              <a16:creationId xmlns:a16="http://schemas.microsoft.com/office/drawing/2014/main" id="{362FE057-C202-46EA-9875-5B6B6D5BE183}"/>
            </a:ext>
          </a:extLst>
        </xdr:cNvPr>
        <xdr:cNvSpPr txBox="1"/>
      </xdr:nvSpPr>
      <xdr:spPr>
        <a:xfrm>
          <a:off x="4673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BB45C674-6606-43F8-9339-1E102899D722}"/>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76AB797C-037D-4179-BBC2-B38615748E43}"/>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07D0F4C3-5D19-4EF9-881A-52DB029621EF}"/>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86888A6F-7016-4ED7-A74D-624736C9C1FC}"/>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343E9361-F5B4-4809-833E-F85828716C67}"/>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96922AB-127E-49E2-9B86-D7DB42DEF2E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8CF6ED3-5E56-4D58-AC99-6E3CDB5AC9C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7088499-EB48-4373-8C31-72E63DDF66B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6C989D-7896-431C-85D0-0AE4EC97156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3569267-751C-47DF-A9C2-AF2C7E42695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156845</xdr:rowOff>
    </xdr:from>
    <xdr:to>
      <xdr:col>24</xdr:col>
      <xdr:colOff>114300</xdr:colOff>
      <xdr:row>39</xdr:row>
      <xdr:rowOff>86995</xdr:rowOff>
    </xdr:to>
    <xdr:sp macro="" textlink="">
      <xdr:nvSpPr>
        <xdr:cNvPr id="73" name="楕円 72">
          <a:extLst>
            <a:ext uri="{FF2B5EF4-FFF2-40B4-BE49-F238E27FC236}">
              <a16:creationId xmlns:a16="http://schemas.microsoft.com/office/drawing/2014/main" id="{056C162B-E497-49D1-A30A-086257411590}"/>
            </a:ext>
          </a:extLst>
        </xdr:cNvPr>
        <xdr:cNvSpPr/>
      </xdr:nvSpPr>
      <xdr:spPr>
        <a:xfrm>
          <a:off x="45847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135272</xdr:rowOff>
    </xdr:from>
    <xdr:ext cx="405111" cy="259045"/>
    <xdr:sp macro="" textlink="">
      <xdr:nvSpPr>
        <xdr:cNvPr id="74" name="【道路】&#10;有形固定資産減価償却率該当値テキスト">
          <a:extLst>
            <a:ext uri="{FF2B5EF4-FFF2-40B4-BE49-F238E27FC236}">
              <a16:creationId xmlns:a16="http://schemas.microsoft.com/office/drawing/2014/main" id="{F6DD04EC-F6A5-43F6-A5FB-3662893C83F2}"/>
            </a:ext>
          </a:extLst>
        </xdr:cNvPr>
        <xdr:cNvSpPr txBox="1"/>
      </xdr:nvSpPr>
      <xdr:spPr>
        <a:xfrm>
          <a:off x="4673600"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156845</xdr:rowOff>
    </xdr:from>
    <xdr:to>
      <xdr:col>20</xdr:col>
      <xdr:colOff>38100</xdr:colOff>
      <xdr:row>39</xdr:row>
      <xdr:rowOff>86995</xdr:rowOff>
    </xdr:to>
    <xdr:sp macro="" textlink="">
      <xdr:nvSpPr>
        <xdr:cNvPr id="75" name="楕円 74">
          <a:extLst>
            <a:ext uri="{FF2B5EF4-FFF2-40B4-BE49-F238E27FC236}">
              <a16:creationId xmlns:a16="http://schemas.microsoft.com/office/drawing/2014/main" id="{4ECBD049-D211-460E-9670-08E702CD3169}"/>
            </a:ext>
          </a:extLst>
        </xdr:cNvPr>
        <xdr:cNvSpPr/>
      </xdr:nvSpPr>
      <xdr:spPr>
        <a:xfrm>
          <a:off x="3746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36195</xdr:rowOff>
    </xdr:from>
    <xdr:to>
      <xdr:col>24</xdr:col>
      <xdr:colOff>63500</xdr:colOff>
      <xdr:row>39</xdr:row>
      <xdr:rowOff>36195</xdr:rowOff>
    </xdr:to>
    <xdr:cxnSp macro="">
      <xdr:nvCxnSpPr>
        <xdr:cNvPr id="76" name="直線コネクタ 75">
          <a:extLst>
            <a:ext uri="{FF2B5EF4-FFF2-40B4-BE49-F238E27FC236}">
              <a16:creationId xmlns:a16="http://schemas.microsoft.com/office/drawing/2014/main" id="{835B1324-EE77-4986-A7E7-03BFDB492BF6}"/>
            </a:ext>
          </a:extLst>
        </xdr:cNvPr>
        <xdr:cNvCxnSpPr/>
      </xdr:nvCxnSpPr>
      <xdr:spPr>
        <a:xfrm>
          <a:off x="3797300" y="67227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128270</xdr:rowOff>
    </xdr:from>
    <xdr:to>
      <xdr:col>15</xdr:col>
      <xdr:colOff>101600</xdr:colOff>
      <xdr:row>39</xdr:row>
      <xdr:rowOff>58420</xdr:rowOff>
    </xdr:to>
    <xdr:sp macro="" textlink="">
      <xdr:nvSpPr>
        <xdr:cNvPr id="77" name="楕円 76">
          <a:extLst>
            <a:ext uri="{FF2B5EF4-FFF2-40B4-BE49-F238E27FC236}">
              <a16:creationId xmlns:a16="http://schemas.microsoft.com/office/drawing/2014/main" id="{A4423AFF-66E3-4157-8C88-8E99A6B8C458}"/>
            </a:ext>
          </a:extLst>
        </xdr:cNvPr>
        <xdr:cNvSpPr/>
      </xdr:nvSpPr>
      <xdr:spPr>
        <a:xfrm>
          <a:off x="2857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xdr:rowOff>
    </xdr:from>
    <xdr:to>
      <xdr:col>19</xdr:col>
      <xdr:colOff>177800</xdr:colOff>
      <xdr:row>39</xdr:row>
      <xdr:rowOff>36195</xdr:rowOff>
    </xdr:to>
    <xdr:cxnSp macro="">
      <xdr:nvCxnSpPr>
        <xdr:cNvPr id="78" name="直線コネクタ 77">
          <a:extLst>
            <a:ext uri="{FF2B5EF4-FFF2-40B4-BE49-F238E27FC236}">
              <a16:creationId xmlns:a16="http://schemas.microsoft.com/office/drawing/2014/main" id="{29B9BBCE-626D-489F-9893-8BF32320FEB9}"/>
            </a:ext>
          </a:extLst>
        </xdr:cNvPr>
        <xdr:cNvCxnSpPr/>
      </xdr:nvCxnSpPr>
      <xdr:spPr>
        <a:xfrm>
          <a:off x="2908300" y="66941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153035</xdr:rowOff>
    </xdr:from>
    <xdr:to>
      <xdr:col>10</xdr:col>
      <xdr:colOff>165100</xdr:colOff>
      <xdr:row>39</xdr:row>
      <xdr:rowOff>83185</xdr:rowOff>
    </xdr:to>
    <xdr:sp macro="" textlink="">
      <xdr:nvSpPr>
        <xdr:cNvPr id="79" name="楕円 78">
          <a:extLst>
            <a:ext uri="{FF2B5EF4-FFF2-40B4-BE49-F238E27FC236}">
              <a16:creationId xmlns:a16="http://schemas.microsoft.com/office/drawing/2014/main" id="{EA458CE0-1B18-4EBC-A31A-9538A0F9BA7E}"/>
            </a:ext>
          </a:extLst>
        </xdr:cNvPr>
        <xdr:cNvSpPr/>
      </xdr:nvSpPr>
      <xdr:spPr>
        <a:xfrm>
          <a:off x="1968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xdr:rowOff>
    </xdr:from>
    <xdr:to>
      <xdr:col>15</xdr:col>
      <xdr:colOff>50800</xdr:colOff>
      <xdr:row>39</xdr:row>
      <xdr:rowOff>32385</xdr:rowOff>
    </xdr:to>
    <xdr:cxnSp macro="">
      <xdr:nvCxnSpPr>
        <xdr:cNvPr id="80" name="直線コネクタ 79">
          <a:extLst>
            <a:ext uri="{FF2B5EF4-FFF2-40B4-BE49-F238E27FC236}">
              <a16:creationId xmlns:a16="http://schemas.microsoft.com/office/drawing/2014/main" id="{9216849A-E414-4F7F-ABFF-396B61C955D5}"/>
            </a:ext>
          </a:extLst>
        </xdr:cNvPr>
        <xdr:cNvCxnSpPr/>
      </xdr:nvCxnSpPr>
      <xdr:spPr>
        <a:xfrm flipV="1">
          <a:off x="2019300" y="66941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122555</xdr:rowOff>
    </xdr:from>
    <xdr:to>
      <xdr:col>6</xdr:col>
      <xdr:colOff>38100</xdr:colOff>
      <xdr:row>39</xdr:row>
      <xdr:rowOff>52705</xdr:rowOff>
    </xdr:to>
    <xdr:sp macro="" textlink="">
      <xdr:nvSpPr>
        <xdr:cNvPr id="81" name="楕円 80">
          <a:extLst>
            <a:ext uri="{FF2B5EF4-FFF2-40B4-BE49-F238E27FC236}">
              <a16:creationId xmlns:a16="http://schemas.microsoft.com/office/drawing/2014/main" id="{3A943505-3EE9-4EB1-9894-90E49C83350E}"/>
            </a:ext>
          </a:extLst>
        </xdr:cNvPr>
        <xdr:cNvSpPr/>
      </xdr:nvSpPr>
      <xdr:spPr>
        <a:xfrm>
          <a:off x="1079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xdr:rowOff>
    </xdr:from>
    <xdr:to>
      <xdr:col>10</xdr:col>
      <xdr:colOff>114300</xdr:colOff>
      <xdr:row>39</xdr:row>
      <xdr:rowOff>32385</xdr:rowOff>
    </xdr:to>
    <xdr:cxnSp macro="">
      <xdr:nvCxnSpPr>
        <xdr:cNvPr id="82" name="直線コネクタ 81">
          <a:extLst>
            <a:ext uri="{FF2B5EF4-FFF2-40B4-BE49-F238E27FC236}">
              <a16:creationId xmlns:a16="http://schemas.microsoft.com/office/drawing/2014/main" id="{59E34305-E0F2-40B0-8458-E3B5D54525B6}"/>
            </a:ext>
          </a:extLst>
        </xdr:cNvPr>
        <xdr:cNvCxnSpPr/>
      </xdr:nvCxnSpPr>
      <xdr:spPr>
        <a:xfrm>
          <a:off x="1130300" y="66884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F9BD6DB1-C83B-46FD-A393-66F4EDB2B7F1}"/>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156862</xdr:rowOff>
    </xdr:from>
    <xdr:ext cx="405111" cy="259045"/>
    <xdr:sp macro="" textlink="">
      <xdr:nvSpPr>
        <xdr:cNvPr id="84" name="n_2aveValue【道路】&#10;有形固定資産減価償却率">
          <a:extLst>
            <a:ext uri="{FF2B5EF4-FFF2-40B4-BE49-F238E27FC236}">
              <a16:creationId xmlns:a16="http://schemas.microsoft.com/office/drawing/2014/main" id="{BEFE61D0-BFC7-4142-9E90-2132695CF96B}"/>
            </a:ext>
          </a:extLst>
        </xdr:cNvPr>
        <xdr:cNvSpPr txBox="1"/>
      </xdr:nvSpPr>
      <xdr:spPr>
        <a:xfrm>
          <a:off x="2705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5" name="n_3aveValue【道路】&#10;有形固定資産減価償却率">
          <a:extLst>
            <a:ext uri="{FF2B5EF4-FFF2-40B4-BE49-F238E27FC236}">
              <a16:creationId xmlns:a16="http://schemas.microsoft.com/office/drawing/2014/main" id="{18C9ED76-EA50-4518-A577-8E94CFC955D9}"/>
            </a:ext>
          </a:extLst>
        </xdr:cNvPr>
        <xdr:cNvSpPr txBox="1"/>
      </xdr:nvSpPr>
      <xdr:spPr>
        <a:xfrm>
          <a:off x="1816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a:extLst>
            <a:ext uri="{FF2B5EF4-FFF2-40B4-BE49-F238E27FC236}">
              <a16:creationId xmlns:a16="http://schemas.microsoft.com/office/drawing/2014/main" id="{D926F1A3-68BC-4497-84F9-11C15CD05485}"/>
            </a:ext>
          </a:extLst>
        </xdr:cNvPr>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78122</xdr:rowOff>
    </xdr:from>
    <xdr:ext cx="405111" cy="259045"/>
    <xdr:sp macro="" textlink="">
      <xdr:nvSpPr>
        <xdr:cNvPr id="87" name="n_1mainValue【道路】&#10;有形固定資産減価償却率">
          <a:extLst>
            <a:ext uri="{FF2B5EF4-FFF2-40B4-BE49-F238E27FC236}">
              <a16:creationId xmlns:a16="http://schemas.microsoft.com/office/drawing/2014/main" id="{31ECA7EC-D365-46BE-9FC5-03AC3D8C2D70}"/>
            </a:ext>
          </a:extLst>
        </xdr:cNvPr>
        <xdr:cNvSpPr txBox="1"/>
      </xdr:nvSpPr>
      <xdr:spPr>
        <a:xfrm>
          <a:off x="35820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49547</xdr:rowOff>
    </xdr:from>
    <xdr:ext cx="405111" cy="259045"/>
    <xdr:sp macro="" textlink="">
      <xdr:nvSpPr>
        <xdr:cNvPr id="88" name="n_2mainValue【道路】&#10;有形固定資産減価償却率">
          <a:extLst>
            <a:ext uri="{FF2B5EF4-FFF2-40B4-BE49-F238E27FC236}">
              <a16:creationId xmlns:a16="http://schemas.microsoft.com/office/drawing/2014/main" id="{A003F87D-659A-4352-B410-EF130B0CA338}"/>
            </a:ext>
          </a:extLst>
        </xdr:cNvPr>
        <xdr:cNvSpPr txBox="1"/>
      </xdr:nvSpPr>
      <xdr:spPr>
        <a:xfrm>
          <a:off x="2705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74312</xdr:rowOff>
    </xdr:from>
    <xdr:ext cx="405111" cy="259045"/>
    <xdr:sp macro="" textlink="">
      <xdr:nvSpPr>
        <xdr:cNvPr id="89" name="n_3mainValue【道路】&#10;有形固定資産減価償却率">
          <a:extLst>
            <a:ext uri="{FF2B5EF4-FFF2-40B4-BE49-F238E27FC236}">
              <a16:creationId xmlns:a16="http://schemas.microsoft.com/office/drawing/2014/main" id="{E7FDEA2E-5F82-4D17-8DDE-F5373148AFA1}"/>
            </a:ext>
          </a:extLst>
        </xdr:cNvPr>
        <xdr:cNvSpPr txBox="1"/>
      </xdr:nvSpPr>
      <xdr:spPr>
        <a:xfrm>
          <a:off x="18167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43832</xdr:rowOff>
    </xdr:from>
    <xdr:ext cx="405111" cy="259045"/>
    <xdr:sp macro="" textlink="">
      <xdr:nvSpPr>
        <xdr:cNvPr id="90" name="n_4mainValue【道路】&#10;有形固定資産減価償却率">
          <a:extLst>
            <a:ext uri="{FF2B5EF4-FFF2-40B4-BE49-F238E27FC236}">
              <a16:creationId xmlns:a16="http://schemas.microsoft.com/office/drawing/2014/main" id="{6DAC02EF-E89C-4F6F-B1AE-44358F8DB0CF}"/>
            </a:ext>
          </a:extLst>
        </xdr:cNvPr>
        <xdr:cNvSpPr txBox="1"/>
      </xdr:nvSpPr>
      <xdr:spPr>
        <a:xfrm>
          <a:off x="927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3FE6759-65D2-4776-80B4-402900E567D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B05989A-2448-4993-A031-B56D8F079E5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442F9EC-EB2F-4408-AC16-DA2BBBB3DB0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27116FF-C667-40FC-B8E4-93C24F5A261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24D0350-C90E-485C-9E00-2AD385E7D0A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F5B4976-9A51-47BE-BA23-7EEE29AD07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294FAD7-044D-4F95-AF2E-4CB58ED56F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DE36FDC-3CBD-4AE8-B7F0-6C422AE25A9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2B17DBE-3B39-4700-9F60-B0F1980CE3B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A447B74-9FC6-49F6-8B72-11706B83B9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7191D58-FF77-411B-AA40-C5F5B45CC5F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19CEB70-EAE8-415D-8825-C5D61C1B918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774D1B3-8270-46F9-B6C0-87C8CB413B6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C39A31DE-86E2-411B-B5A0-8458BC7A670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39F97AD-2A9E-4E74-9DD0-6D5528E692B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CE52F11-E424-43C3-A75D-7256BCFF462A}"/>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BC22238-E5B2-4734-BBE9-2F9EFF76A69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CA52F162-F54E-4120-B5C0-7F1E8D087E0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74E2542-FF63-4C6C-8999-0AE0CD08E58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AE398761-D431-4CE2-8B64-D09A87A72DAB}"/>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E11A2B9-976B-44D4-A612-05ECF3F6E4D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8DBCD51E-416C-4E92-AF89-9C7A1151787E}"/>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EDE78C4-02E6-47EA-8CE5-1090508886C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587D5B66-4171-4FF1-9A19-14F2EC6E02EA}"/>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8BAE887C-44DA-4824-8CED-4B14742483D6}"/>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B0313221-8AF8-407F-A4CD-00E22DD40519}"/>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4131B9E5-C282-4A67-BF90-C2C589FB7879}"/>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7E2DC376-C549-4E9B-9F20-EBBA63098CEF}"/>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36773</xdr:rowOff>
    </xdr:from>
    <xdr:ext cx="534377" cy="259045"/>
    <xdr:sp macro="" textlink="">
      <xdr:nvSpPr>
        <xdr:cNvPr id="119" name="【道路】&#10;一人当たり延長平均値テキスト">
          <a:extLst>
            <a:ext uri="{FF2B5EF4-FFF2-40B4-BE49-F238E27FC236}">
              <a16:creationId xmlns:a16="http://schemas.microsoft.com/office/drawing/2014/main" id="{C75DCB43-BB7C-4910-B418-AA2024037EF6}"/>
            </a:ext>
          </a:extLst>
        </xdr:cNvPr>
        <xdr:cNvSpPr txBox="1"/>
      </xdr:nvSpPr>
      <xdr:spPr>
        <a:xfrm>
          <a:off x="10515600" y="706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31E64062-B259-4323-B6DC-727B290D0650}"/>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6B171A56-14EB-4A53-BFCD-6B14DC3CAEED}"/>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06F0B739-FCF4-4F8A-9EFA-0370CA136445}"/>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B098FCA0-68D8-4192-ADF3-F9B2D2392102}"/>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C95DE18C-825F-4D6A-A334-009C4397E268}"/>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823A351-958B-4790-9374-22A462D56DA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3FA0A13-E9A7-4CC6-B386-26C2F5A28C6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4EAC89-F007-43E4-A680-C3227A0DD74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C115301-C051-4AE8-BDA8-59BFC70A77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0012E9D-0BFF-4EE6-A530-8BF57A1B6F5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160397</xdr:rowOff>
    </xdr:from>
    <xdr:to>
      <xdr:col>55</xdr:col>
      <xdr:colOff>50800</xdr:colOff>
      <xdr:row>41</xdr:row>
      <xdr:rowOff>90547</xdr:rowOff>
    </xdr:to>
    <xdr:sp macro="" textlink="">
      <xdr:nvSpPr>
        <xdr:cNvPr id="130" name="楕円 129">
          <a:extLst>
            <a:ext uri="{FF2B5EF4-FFF2-40B4-BE49-F238E27FC236}">
              <a16:creationId xmlns:a16="http://schemas.microsoft.com/office/drawing/2014/main" id="{CA97EBC7-3AF2-44CD-90E2-15182B4295A1}"/>
            </a:ext>
          </a:extLst>
        </xdr:cNvPr>
        <xdr:cNvSpPr/>
      </xdr:nvSpPr>
      <xdr:spPr>
        <a:xfrm>
          <a:off x="10426700" y="701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11824</xdr:rowOff>
    </xdr:from>
    <xdr:ext cx="599010" cy="259045"/>
    <xdr:sp macro="" textlink="">
      <xdr:nvSpPr>
        <xdr:cNvPr id="131" name="【道路】&#10;一人当たり延長該当値テキスト">
          <a:extLst>
            <a:ext uri="{FF2B5EF4-FFF2-40B4-BE49-F238E27FC236}">
              <a16:creationId xmlns:a16="http://schemas.microsoft.com/office/drawing/2014/main" id="{040C364A-3803-4FA4-A75E-E3034CB782C3}"/>
            </a:ext>
          </a:extLst>
        </xdr:cNvPr>
        <xdr:cNvSpPr txBox="1"/>
      </xdr:nvSpPr>
      <xdr:spPr>
        <a:xfrm>
          <a:off x="10515600" y="686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164085</xdr:rowOff>
    </xdr:from>
    <xdr:to>
      <xdr:col>50</xdr:col>
      <xdr:colOff>165100</xdr:colOff>
      <xdr:row>41</xdr:row>
      <xdr:rowOff>94235</xdr:rowOff>
    </xdr:to>
    <xdr:sp macro="" textlink="">
      <xdr:nvSpPr>
        <xdr:cNvPr id="132" name="楕円 131">
          <a:extLst>
            <a:ext uri="{FF2B5EF4-FFF2-40B4-BE49-F238E27FC236}">
              <a16:creationId xmlns:a16="http://schemas.microsoft.com/office/drawing/2014/main" id="{8AAC51E8-1CAB-424A-B5FA-36F77D57B3F1}"/>
            </a:ext>
          </a:extLst>
        </xdr:cNvPr>
        <xdr:cNvSpPr/>
      </xdr:nvSpPr>
      <xdr:spPr>
        <a:xfrm>
          <a:off x="9588500" y="70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39747</xdr:rowOff>
    </xdr:from>
    <xdr:to>
      <xdr:col>55</xdr:col>
      <xdr:colOff>0</xdr:colOff>
      <xdr:row>41</xdr:row>
      <xdr:rowOff>43435</xdr:rowOff>
    </xdr:to>
    <xdr:cxnSp macro="">
      <xdr:nvCxnSpPr>
        <xdr:cNvPr id="133" name="直線コネクタ 132">
          <a:extLst>
            <a:ext uri="{FF2B5EF4-FFF2-40B4-BE49-F238E27FC236}">
              <a16:creationId xmlns:a16="http://schemas.microsoft.com/office/drawing/2014/main" id="{7F3E5E42-F044-453D-ABA2-8347AFBE50D3}"/>
            </a:ext>
          </a:extLst>
        </xdr:cNvPr>
        <xdr:cNvCxnSpPr/>
      </xdr:nvCxnSpPr>
      <xdr:spPr>
        <a:xfrm flipV="1">
          <a:off x="9639300" y="7069197"/>
          <a:ext cx="838200" cy="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167813</xdr:rowOff>
    </xdr:from>
    <xdr:to>
      <xdr:col>46</xdr:col>
      <xdr:colOff>38100</xdr:colOff>
      <xdr:row>41</xdr:row>
      <xdr:rowOff>97963</xdr:rowOff>
    </xdr:to>
    <xdr:sp macro="" textlink="">
      <xdr:nvSpPr>
        <xdr:cNvPr id="134" name="楕円 133">
          <a:extLst>
            <a:ext uri="{FF2B5EF4-FFF2-40B4-BE49-F238E27FC236}">
              <a16:creationId xmlns:a16="http://schemas.microsoft.com/office/drawing/2014/main" id="{49C6795D-F807-43DE-BA17-47CF630BB099}"/>
            </a:ext>
          </a:extLst>
        </xdr:cNvPr>
        <xdr:cNvSpPr/>
      </xdr:nvSpPr>
      <xdr:spPr>
        <a:xfrm>
          <a:off x="8699500" y="70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43435</xdr:rowOff>
    </xdr:from>
    <xdr:to>
      <xdr:col>50</xdr:col>
      <xdr:colOff>114300</xdr:colOff>
      <xdr:row>41</xdr:row>
      <xdr:rowOff>47163</xdr:rowOff>
    </xdr:to>
    <xdr:cxnSp macro="">
      <xdr:nvCxnSpPr>
        <xdr:cNvPr id="135" name="直線コネクタ 134">
          <a:extLst>
            <a:ext uri="{FF2B5EF4-FFF2-40B4-BE49-F238E27FC236}">
              <a16:creationId xmlns:a16="http://schemas.microsoft.com/office/drawing/2014/main" id="{E5EF013B-0AAB-41C0-A575-6809910FAB47}"/>
            </a:ext>
          </a:extLst>
        </xdr:cNvPr>
        <xdr:cNvCxnSpPr/>
      </xdr:nvCxnSpPr>
      <xdr:spPr>
        <a:xfrm flipV="1">
          <a:off x="8750300" y="7072885"/>
          <a:ext cx="889000" cy="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169311</xdr:rowOff>
    </xdr:from>
    <xdr:to>
      <xdr:col>41</xdr:col>
      <xdr:colOff>101600</xdr:colOff>
      <xdr:row>41</xdr:row>
      <xdr:rowOff>99461</xdr:rowOff>
    </xdr:to>
    <xdr:sp macro="" textlink="">
      <xdr:nvSpPr>
        <xdr:cNvPr id="136" name="楕円 135">
          <a:extLst>
            <a:ext uri="{FF2B5EF4-FFF2-40B4-BE49-F238E27FC236}">
              <a16:creationId xmlns:a16="http://schemas.microsoft.com/office/drawing/2014/main" id="{1FB5828F-CC99-4BE0-AE77-7E7E183DE6CC}"/>
            </a:ext>
          </a:extLst>
        </xdr:cNvPr>
        <xdr:cNvSpPr/>
      </xdr:nvSpPr>
      <xdr:spPr>
        <a:xfrm>
          <a:off x="7810500" y="70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47163</xdr:rowOff>
    </xdr:from>
    <xdr:to>
      <xdr:col>45</xdr:col>
      <xdr:colOff>177800</xdr:colOff>
      <xdr:row>41</xdr:row>
      <xdr:rowOff>48661</xdr:rowOff>
    </xdr:to>
    <xdr:cxnSp macro="">
      <xdr:nvCxnSpPr>
        <xdr:cNvPr id="137" name="直線コネクタ 136">
          <a:extLst>
            <a:ext uri="{FF2B5EF4-FFF2-40B4-BE49-F238E27FC236}">
              <a16:creationId xmlns:a16="http://schemas.microsoft.com/office/drawing/2014/main" id="{73959112-212E-4B63-834D-51F3E8450F40}"/>
            </a:ext>
          </a:extLst>
        </xdr:cNvPr>
        <xdr:cNvCxnSpPr/>
      </xdr:nvCxnSpPr>
      <xdr:spPr>
        <a:xfrm flipV="1">
          <a:off x="7861300" y="7076613"/>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1379</xdr:rowOff>
    </xdr:from>
    <xdr:to>
      <xdr:col>36</xdr:col>
      <xdr:colOff>165100</xdr:colOff>
      <xdr:row>41</xdr:row>
      <xdr:rowOff>102979</xdr:rowOff>
    </xdr:to>
    <xdr:sp macro="" textlink="">
      <xdr:nvSpPr>
        <xdr:cNvPr id="138" name="楕円 137">
          <a:extLst>
            <a:ext uri="{FF2B5EF4-FFF2-40B4-BE49-F238E27FC236}">
              <a16:creationId xmlns:a16="http://schemas.microsoft.com/office/drawing/2014/main" id="{92A7837D-201A-4A38-9C09-CAF6223793BB}"/>
            </a:ext>
          </a:extLst>
        </xdr:cNvPr>
        <xdr:cNvSpPr/>
      </xdr:nvSpPr>
      <xdr:spPr>
        <a:xfrm>
          <a:off x="6921500" y="703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48661</xdr:rowOff>
    </xdr:from>
    <xdr:to>
      <xdr:col>41</xdr:col>
      <xdr:colOff>50800</xdr:colOff>
      <xdr:row>41</xdr:row>
      <xdr:rowOff>52179</xdr:rowOff>
    </xdr:to>
    <xdr:cxnSp macro="">
      <xdr:nvCxnSpPr>
        <xdr:cNvPr id="139" name="直線コネクタ 138">
          <a:extLst>
            <a:ext uri="{FF2B5EF4-FFF2-40B4-BE49-F238E27FC236}">
              <a16:creationId xmlns:a16="http://schemas.microsoft.com/office/drawing/2014/main" id="{AF4D0CBA-5C17-4BB4-A919-FED7F7D30608}"/>
            </a:ext>
          </a:extLst>
        </xdr:cNvPr>
        <xdr:cNvCxnSpPr/>
      </xdr:nvCxnSpPr>
      <xdr:spPr>
        <a:xfrm flipV="1">
          <a:off x="6972300" y="7078111"/>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149063</xdr:rowOff>
    </xdr:from>
    <xdr:ext cx="534377" cy="259045"/>
    <xdr:sp macro="" textlink="">
      <xdr:nvSpPr>
        <xdr:cNvPr id="140" name="n_1aveValue【道路】&#10;一人当たり延長">
          <a:extLst>
            <a:ext uri="{FF2B5EF4-FFF2-40B4-BE49-F238E27FC236}">
              <a16:creationId xmlns:a16="http://schemas.microsoft.com/office/drawing/2014/main" id="{AF5236E0-8A3C-42E8-BC7D-11C2B794F107}"/>
            </a:ext>
          </a:extLst>
        </xdr:cNvPr>
        <xdr:cNvSpPr txBox="1"/>
      </xdr:nvSpPr>
      <xdr:spPr>
        <a:xfrm>
          <a:off x="9359411" y="717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8162</xdr:rowOff>
    </xdr:from>
    <xdr:ext cx="534377" cy="259045"/>
    <xdr:sp macro="" textlink="">
      <xdr:nvSpPr>
        <xdr:cNvPr id="141" name="n_2aveValue【道路】&#10;一人当たり延長">
          <a:extLst>
            <a:ext uri="{FF2B5EF4-FFF2-40B4-BE49-F238E27FC236}">
              <a16:creationId xmlns:a16="http://schemas.microsoft.com/office/drawing/2014/main" id="{A77D2317-F039-413A-AA18-6A99B4F5FA0A}"/>
            </a:ext>
          </a:extLst>
        </xdr:cNvPr>
        <xdr:cNvSpPr txBox="1"/>
      </xdr:nvSpPr>
      <xdr:spPr>
        <a:xfrm>
          <a:off x="8483111" y="720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2415</xdr:rowOff>
    </xdr:from>
    <xdr:ext cx="534377" cy="259045"/>
    <xdr:sp macro="" textlink="">
      <xdr:nvSpPr>
        <xdr:cNvPr id="142" name="n_3aveValue【道路】&#10;一人当たり延長">
          <a:extLst>
            <a:ext uri="{FF2B5EF4-FFF2-40B4-BE49-F238E27FC236}">
              <a16:creationId xmlns:a16="http://schemas.microsoft.com/office/drawing/2014/main" id="{134C1408-EE98-43B6-AFDC-85C595B905D8}"/>
            </a:ext>
          </a:extLst>
        </xdr:cNvPr>
        <xdr:cNvSpPr txBox="1"/>
      </xdr:nvSpPr>
      <xdr:spPr>
        <a:xfrm>
          <a:off x="7594111" y="720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159601</xdr:rowOff>
    </xdr:from>
    <xdr:ext cx="534377" cy="259045"/>
    <xdr:sp macro="" textlink="">
      <xdr:nvSpPr>
        <xdr:cNvPr id="143" name="n_4aveValue【道路】&#10;一人当たり延長">
          <a:extLst>
            <a:ext uri="{FF2B5EF4-FFF2-40B4-BE49-F238E27FC236}">
              <a16:creationId xmlns:a16="http://schemas.microsoft.com/office/drawing/2014/main" id="{37928B96-33DE-4148-BD26-B388DABB99D2}"/>
            </a:ext>
          </a:extLst>
        </xdr:cNvPr>
        <xdr:cNvSpPr txBox="1"/>
      </xdr:nvSpPr>
      <xdr:spPr>
        <a:xfrm>
          <a:off x="6705111" y="718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110762</xdr:rowOff>
    </xdr:from>
    <xdr:ext cx="599010" cy="259045"/>
    <xdr:sp macro="" textlink="">
      <xdr:nvSpPr>
        <xdr:cNvPr id="144" name="n_1mainValue【道路】&#10;一人当たり延長">
          <a:extLst>
            <a:ext uri="{FF2B5EF4-FFF2-40B4-BE49-F238E27FC236}">
              <a16:creationId xmlns:a16="http://schemas.microsoft.com/office/drawing/2014/main" id="{4A2D1F5E-D8E0-4AFE-AE57-8B073A6CE5BE}"/>
            </a:ext>
          </a:extLst>
        </xdr:cNvPr>
        <xdr:cNvSpPr txBox="1"/>
      </xdr:nvSpPr>
      <xdr:spPr>
        <a:xfrm>
          <a:off x="9327094" y="679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114490</xdr:rowOff>
    </xdr:from>
    <xdr:ext cx="599010" cy="259045"/>
    <xdr:sp macro="" textlink="">
      <xdr:nvSpPr>
        <xdr:cNvPr id="145" name="n_2mainValue【道路】&#10;一人当たり延長">
          <a:extLst>
            <a:ext uri="{FF2B5EF4-FFF2-40B4-BE49-F238E27FC236}">
              <a16:creationId xmlns:a16="http://schemas.microsoft.com/office/drawing/2014/main" id="{F01FCD4A-4DF6-48D1-90EF-DADB56172F66}"/>
            </a:ext>
          </a:extLst>
        </xdr:cNvPr>
        <xdr:cNvSpPr txBox="1"/>
      </xdr:nvSpPr>
      <xdr:spPr>
        <a:xfrm>
          <a:off x="8450794" y="680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115988</xdr:rowOff>
    </xdr:from>
    <xdr:ext cx="599010" cy="259045"/>
    <xdr:sp macro="" textlink="">
      <xdr:nvSpPr>
        <xdr:cNvPr id="146" name="n_3mainValue【道路】&#10;一人当たり延長">
          <a:extLst>
            <a:ext uri="{FF2B5EF4-FFF2-40B4-BE49-F238E27FC236}">
              <a16:creationId xmlns:a16="http://schemas.microsoft.com/office/drawing/2014/main" id="{1BB3BDD2-60B5-44FF-BDF6-1444EF07599B}"/>
            </a:ext>
          </a:extLst>
        </xdr:cNvPr>
        <xdr:cNvSpPr txBox="1"/>
      </xdr:nvSpPr>
      <xdr:spPr>
        <a:xfrm>
          <a:off x="7561794" y="68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119506</xdr:rowOff>
    </xdr:from>
    <xdr:ext cx="599010" cy="259045"/>
    <xdr:sp macro="" textlink="">
      <xdr:nvSpPr>
        <xdr:cNvPr id="147" name="n_4mainValue【道路】&#10;一人当たり延長">
          <a:extLst>
            <a:ext uri="{FF2B5EF4-FFF2-40B4-BE49-F238E27FC236}">
              <a16:creationId xmlns:a16="http://schemas.microsoft.com/office/drawing/2014/main" id="{C115B007-FBD2-4BA2-88C0-C39F03586005}"/>
            </a:ext>
          </a:extLst>
        </xdr:cNvPr>
        <xdr:cNvSpPr txBox="1"/>
      </xdr:nvSpPr>
      <xdr:spPr>
        <a:xfrm>
          <a:off x="6672794" y="680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5302D9E-197F-45C1-950E-158223AC632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166DD52-91B4-4627-9E90-034FC92C2F1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45CC151-0A28-482E-9464-098DC69EAF3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EB6AB2C-8E5F-4B8D-B696-814952CA399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DE9F508-AAA6-43FB-90C2-C4C93B23B5F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48DDFB3-5649-479C-8834-E4073EDE3DF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6DB7692-1173-4FCF-9C59-D8EB9DF55BD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28517EF-5D58-4977-B369-7E2203EB46B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B9321DE-4EC7-4734-8D9B-FE3A3C56BA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79E3041-8CC7-47CF-9EDB-6749671D14E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3C0403D-584A-4477-A587-DF7A0990834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20DCF51-D0F9-480B-8872-0104601947C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0EFEE08-DC6A-43E0-9203-660F5D2E160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07CD810-B839-4092-9094-A25FF1E6145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7413B80-6951-4A13-B183-5C47898FD99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6F7604E-85CE-4A88-A202-AACA28A7713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F97C421-ACF4-428B-8172-B0026EF9F80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B70ED6F-0400-4E98-9688-C1970C7B537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0CD7F40-B0E8-4B0C-97CC-7517D1E7267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C6015C6-4D7A-42CB-8A31-8FA7BC02099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C75B36E-5731-4FF1-8C4D-036550C974B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394040C-11DF-4899-93A7-125CEE17443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1607A88-0A1A-41C8-BF0C-E1E44ABEAB7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5DF2982-6CF1-4FD3-98DC-7DDC297BE16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8C686A1-CEB4-4290-AB5B-75FA2C552D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A3D5DE33-9C2C-4379-871D-1D7D720207EC}"/>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EA79F8D-4830-4B3E-BC9A-771F40E4419D}"/>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9968D2D7-71B0-4C5F-B45A-3277D5F82682}"/>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D236541-FCE7-4DF2-9304-5DE7ECCD7963}"/>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F080CF16-BCDC-4E79-B194-6D621650D24A}"/>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125565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73FFF7B-7244-41F9-B3BA-77C29B6B79FD}"/>
            </a:ext>
          </a:extLst>
        </xdr:cNvPr>
        <xdr:cNvSpPr txBox="1"/>
      </xdr:nvSpPr>
      <xdr:spPr>
        <a:xfrm>
          <a:off x="4673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72C417D2-AD7B-4AE5-B81D-FAE1F12DD321}"/>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DA61EBC0-BC8A-4215-B3A5-4C2668D3DBCD}"/>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174E8799-41F3-4C75-A1D0-65DEDD4AAB7F}"/>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BEBADBCA-8FE1-4711-B73C-7BC3161C9458}"/>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A8F14AC1-06FA-4B82-8FB5-941E8A298277}"/>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FCF4433-965F-496D-B128-9F3294B507D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D4E7272-E21B-437F-9FFC-9A2BB71FE5E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88EAA46-5F41-46D0-8A17-7DCE3A0E055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C5900DC-1F00-4DDB-B824-BACC4154824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BFC9CF8-4DDE-4F15-BF17-873E8D063DE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87993</xdr:rowOff>
    </xdr:from>
    <xdr:to>
      <xdr:col>24</xdr:col>
      <xdr:colOff>114300</xdr:colOff>
      <xdr:row>62</xdr:row>
      <xdr:rowOff>18143</xdr:rowOff>
    </xdr:to>
    <xdr:sp macro="" textlink="">
      <xdr:nvSpPr>
        <xdr:cNvPr id="189" name="楕円 188">
          <a:extLst>
            <a:ext uri="{FF2B5EF4-FFF2-40B4-BE49-F238E27FC236}">
              <a16:creationId xmlns:a16="http://schemas.microsoft.com/office/drawing/2014/main" id="{EC84085F-468E-4170-8E47-A6D6E5E5BA4F}"/>
            </a:ext>
          </a:extLst>
        </xdr:cNvPr>
        <xdr:cNvSpPr/>
      </xdr:nvSpPr>
      <xdr:spPr>
        <a:xfrm>
          <a:off x="4584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66420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72AEADA-8EF8-47E8-9DCE-4E5213315B84}"/>
            </a:ext>
          </a:extLst>
        </xdr:cNvPr>
        <xdr:cNvSpPr txBox="1"/>
      </xdr:nvSpPr>
      <xdr:spPr>
        <a:xfrm>
          <a:off x="4673600"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87993</xdr:rowOff>
    </xdr:from>
    <xdr:to>
      <xdr:col>20</xdr:col>
      <xdr:colOff>38100</xdr:colOff>
      <xdr:row>62</xdr:row>
      <xdr:rowOff>18143</xdr:rowOff>
    </xdr:to>
    <xdr:sp macro="" textlink="">
      <xdr:nvSpPr>
        <xdr:cNvPr id="191" name="楕円 190">
          <a:extLst>
            <a:ext uri="{FF2B5EF4-FFF2-40B4-BE49-F238E27FC236}">
              <a16:creationId xmlns:a16="http://schemas.microsoft.com/office/drawing/2014/main" id="{0D2EFE4F-4A29-457C-9930-A99746D84D6C}"/>
            </a:ext>
          </a:extLst>
        </xdr:cNvPr>
        <xdr:cNvSpPr/>
      </xdr:nvSpPr>
      <xdr:spPr>
        <a:xfrm>
          <a:off x="3746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138793</xdr:rowOff>
    </xdr:from>
    <xdr:to>
      <xdr:col>24</xdr:col>
      <xdr:colOff>63500</xdr:colOff>
      <xdr:row>61</xdr:row>
      <xdr:rowOff>138793</xdr:rowOff>
    </xdr:to>
    <xdr:cxnSp macro="">
      <xdr:nvCxnSpPr>
        <xdr:cNvPr id="192" name="直線コネクタ 191">
          <a:extLst>
            <a:ext uri="{FF2B5EF4-FFF2-40B4-BE49-F238E27FC236}">
              <a16:creationId xmlns:a16="http://schemas.microsoft.com/office/drawing/2014/main" id="{82BB76E6-A7BE-43B3-A2B2-F9A149E4EE1A}"/>
            </a:ext>
          </a:extLst>
        </xdr:cNvPr>
        <xdr:cNvCxnSpPr/>
      </xdr:nvCxnSpPr>
      <xdr:spPr>
        <a:xfrm>
          <a:off x="3797300" y="10597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68399</xdr:rowOff>
    </xdr:from>
    <xdr:to>
      <xdr:col>15</xdr:col>
      <xdr:colOff>101600</xdr:colOff>
      <xdr:row>61</xdr:row>
      <xdr:rowOff>169999</xdr:rowOff>
    </xdr:to>
    <xdr:sp macro="" textlink="">
      <xdr:nvSpPr>
        <xdr:cNvPr id="193" name="楕円 192">
          <a:extLst>
            <a:ext uri="{FF2B5EF4-FFF2-40B4-BE49-F238E27FC236}">
              <a16:creationId xmlns:a16="http://schemas.microsoft.com/office/drawing/2014/main" id="{44361AF2-E181-4DD4-851B-4ACBF00264AF}"/>
            </a:ext>
          </a:extLst>
        </xdr:cNvPr>
        <xdr:cNvSpPr/>
      </xdr:nvSpPr>
      <xdr:spPr>
        <a:xfrm>
          <a:off x="2857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119199</xdr:rowOff>
    </xdr:from>
    <xdr:to>
      <xdr:col>19</xdr:col>
      <xdr:colOff>177800</xdr:colOff>
      <xdr:row>61</xdr:row>
      <xdr:rowOff>138793</xdr:rowOff>
    </xdr:to>
    <xdr:cxnSp macro="">
      <xdr:nvCxnSpPr>
        <xdr:cNvPr id="194" name="直線コネクタ 193">
          <a:extLst>
            <a:ext uri="{FF2B5EF4-FFF2-40B4-BE49-F238E27FC236}">
              <a16:creationId xmlns:a16="http://schemas.microsoft.com/office/drawing/2014/main" id="{6BCC23D4-7A95-412D-AF4E-75D6FF48FB20}"/>
            </a:ext>
          </a:extLst>
        </xdr:cNvPr>
        <xdr:cNvCxnSpPr/>
      </xdr:nvCxnSpPr>
      <xdr:spPr>
        <a:xfrm>
          <a:off x="2908300" y="105776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45538</xdr:rowOff>
    </xdr:from>
    <xdr:to>
      <xdr:col>10</xdr:col>
      <xdr:colOff>165100</xdr:colOff>
      <xdr:row>61</xdr:row>
      <xdr:rowOff>147138</xdr:rowOff>
    </xdr:to>
    <xdr:sp macro="" textlink="">
      <xdr:nvSpPr>
        <xdr:cNvPr id="195" name="楕円 194">
          <a:extLst>
            <a:ext uri="{FF2B5EF4-FFF2-40B4-BE49-F238E27FC236}">
              <a16:creationId xmlns:a16="http://schemas.microsoft.com/office/drawing/2014/main" id="{6E1B4F8B-BF56-4742-B764-99E2993DB33D}"/>
            </a:ext>
          </a:extLst>
        </xdr:cNvPr>
        <xdr:cNvSpPr/>
      </xdr:nvSpPr>
      <xdr:spPr>
        <a:xfrm>
          <a:off x="1968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96338</xdr:rowOff>
    </xdr:from>
    <xdr:to>
      <xdr:col>15</xdr:col>
      <xdr:colOff>50800</xdr:colOff>
      <xdr:row>61</xdr:row>
      <xdr:rowOff>119199</xdr:rowOff>
    </xdr:to>
    <xdr:cxnSp macro="">
      <xdr:nvCxnSpPr>
        <xdr:cNvPr id="196" name="直線コネクタ 195">
          <a:extLst>
            <a:ext uri="{FF2B5EF4-FFF2-40B4-BE49-F238E27FC236}">
              <a16:creationId xmlns:a16="http://schemas.microsoft.com/office/drawing/2014/main" id="{8E69BFEF-5C56-46FF-BC54-3C34FD43BB2F}"/>
            </a:ext>
          </a:extLst>
        </xdr:cNvPr>
        <xdr:cNvCxnSpPr/>
      </xdr:nvCxnSpPr>
      <xdr:spPr>
        <a:xfrm>
          <a:off x="2019300" y="10554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21046</xdr:rowOff>
    </xdr:from>
    <xdr:to>
      <xdr:col>6</xdr:col>
      <xdr:colOff>38100</xdr:colOff>
      <xdr:row>61</xdr:row>
      <xdr:rowOff>122646</xdr:rowOff>
    </xdr:to>
    <xdr:sp macro="" textlink="">
      <xdr:nvSpPr>
        <xdr:cNvPr id="197" name="楕円 196">
          <a:extLst>
            <a:ext uri="{FF2B5EF4-FFF2-40B4-BE49-F238E27FC236}">
              <a16:creationId xmlns:a16="http://schemas.microsoft.com/office/drawing/2014/main" id="{95A02393-BF57-4244-A86F-A7ABF6BF3F75}"/>
            </a:ext>
          </a:extLst>
        </xdr:cNvPr>
        <xdr:cNvSpPr/>
      </xdr:nvSpPr>
      <xdr:spPr>
        <a:xfrm>
          <a:off x="1079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71846</xdr:rowOff>
    </xdr:from>
    <xdr:to>
      <xdr:col>10</xdr:col>
      <xdr:colOff>114300</xdr:colOff>
      <xdr:row>61</xdr:row>
      <xdr:rowOff>96338</xdr:rowOff>
    </xdr:to>
    <xdr:cxnSp macro="">
      <xdr:nvCxnSpPr>
        <xdr:cNvPr id="198" name="直線コネクタ 197">
          <a:extLst>
            <a:ext uri="{FF2B5EF4-FFF2-40B4-BE49-F238E27FC236}">
              <a16:creationId xmlns:a16="http://schemas.microsoft.com/office/drawing/2014/main" id="{563BD301-8FA2-4867-B128-7B1FA35800FE}"/>
            </a:ext>
          </a:extLst>
        </xdr:cNvPr>
        <xdr:cNvCxnSpPr/>
      </xdr:nvCxnSpPr>
      <xdr:spPr>
        <a:xfrm>
          <a:off x="1130300" y="1053029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46100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A57D075-97A6-43B9-BDB8-F891EA0C8965}"/>
            </a:ext>
          </a:extLst>
        </xdr:cNvPr>
        <xdr:cNvSpPr txBox="1"/>
      </xdr:nvSpPr>
      <xdr:spPr>
        <a:xfrm>
          <a:off x="35820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CD413B9-9D97-42F1-9025-D646315F3065}"/>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AA31053-BF19-4638-81CD-C6045838F5BC}"/>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2D39524-6F00-4F34-98D2-DF1D9386A8EC}"/>
            </a:ext>
          </a:extLst>
        </xdr:cNvPr>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9270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7F28DF6-DDCE-4D8B-82ED-B79303BE6421}"/>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0C49B46-6240-4937-A028-8D2186BB7CDE}"/>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138265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14558F3-1E37-4B1F-AD19-9ADABA14DEF4}"/>
            </a:ext>
          </a:extLst>
        </xdr:cNvPr>
        <xdr:cNvSpPr txBox="1"/>
      </xdr:nvSpPr>
      <xdr:spPr>
        <a:xfrm>
          <a:off x="1816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113773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AE915EF-AA0B-46D7-8D39-5D991049C021}"/>
            </a:ext>
          </a:extLst>
        </xdr:cNvPr>
        <xdr:cNvSpPr txBox="1"/>
      </xdr:nvSpPr>
      <xdr:spPr>
        <a:xfrm>
          <a:off x="927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26D0137-164A-4F70-A345-90706AE6AB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A316F97-A75B-4F52-8716-13C9A58322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526323E-A7BD-40CC-951F-F4A1C48C503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CFED704-A757-4E97-88B0-7CB88DAEAD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851BF47-6DE9-4100-BB94-DEE6C96C92D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DF0EB69-3458-4FFA-91D3-D8C6FE2B929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32F3B08-B934-4DF2-88F7-0251552DBA9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B486173-D707-463E-8585-51FBA456354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F58E22B-D5DA-42BD-B104-A6D03BCC7B3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6874C14-CBC6-4334-9278-34B7585205B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6A320F6-64BA-4302-A533-47B99C22D41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EEF7253-1822-4A5F-BC35-18C80E8BE80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C9C5F90-F4C2-4BEB-ADAB-F52CB51CF2E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687A6CC1-8548-4A18-BFB6-2314C09BB91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6B2C3A2-E2EE-4D59-AD62-0014F0B5DAC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DAAECAA4-A88E-45E0-87C8-DE4AC6D16E1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822E976-384A-4264-AB1B-7D2CED72F96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18778F7D-83C7-41A6-BEB6-F81A66FF591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06B17AA-EC6A-4192-8DD1-4728C8E1610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C9332EB-85C7-40FB-86A8-DA34EACD57E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7A1EF23-98BB-4E71-A17D-3A95174E4DF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4D30D25-D197-4461-9EDD-1A42E150FD3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B1DB467-C69A-4380-88BA-C6ABF547FFE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35FB1CEC-861D-40B0-A983-0A012A76B691}"/>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41453B4E-3084-48BC-AEF2-B703F6F431B9}"/>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842172E9-4790-4DA0-A707-86AEA33E3D2C}"/>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1C33CC6-1300-4447-B452-9EF96D918145}"/>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7F4D7855-6F36-46B1-9A60-8FCC9D1C2BCD}"/>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01AB08A-FA3E-4059-9602-CF253A345AAC}"/>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B7DCDD63-C992-40BA-84B0-12DB881743B8}"/>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A38736A9-0BDF-4622-97AE-620033E0C3FC}"/>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0C2E62D0-1079-43B6-9B24-CE637C1FA186}"/>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3E799E76-D8AF-4569-B8D0-68F93DEEFDE6}"/>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037A6E41-25AA-44F1-A17A-9BDA8724D751}"/>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BC23895-3168-4A6A-B128-82A0B7ABBF4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DCA7BA1-ED23-40FD-B717-8AE7F87B4BC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4F3A651-E92D-4E78-BBD3-693A1FAC458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43B8F36-9389-491F-B00B-D95F6BD07F8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D459B1D-5515-4CDE-A9BE-BE898692C17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20636</xdr:rowOff>
    </xdr:from>
    <xdr:to>
      <xdr:col>55</xdr:col>
      <xdr:colOff>50800</xdr:colOff>
      <xdr:row>63</xdr:row>
      <xdr:rowOff>122236</xdr:rowOff>
    </xdr:to>
    <xdr:sp macro="" textlink="">
      <xdr:nvSpPr>
        <xdr:cNvPr id="246" name="楕円 245">
          <a:extLst>
            <a:ext uri="{FF2B5EF4-FFF2-40B4-BE49-F238E27FC236}">
              <a16:creationId xmlns:a16="http://schemas.microsoft.com/office/drawing/2014/main" id="{02F1D774-468D-46C2-8C4C-E2CDF1ECAA29}"/>
            </a:ext>
          </a:extLst>
        </xdr:cNvPr>
        <xdr:cNvSpPr/>
      </xdr:nvSpPr>
      <xdr:spPr>
        <a:xfrm>
          <a:off x="10426700" y="108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170513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1C74B8A-249E-41DA-B5E0-9750AE372EDD}"/>
            </a:ext>
          </a:extLst>
        </xdr:cNvPr>
        <xdr:cNvSpPr txBox="1"/>
      </xdr:nvSpPr>
      <xdr:spPr>
        <a:xfrm>
          <a:off x="10515600" y="1080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25759</xdr:rowOff>
    </xdr:from>
    <xdr:to>
      <xdr:col>50</xdr:col>
      <xdr:colOff>165100</xdr:colOff>
      <xdr:row>63</xdr:row>
      <xdr:rowOff>127359</xdr:rowOff>
    </xdr:to>
    <xdr:sp macro="" textlink="">
      <xdr:nvSpPr>
        <xdr:cNvPr id="248" name="楕円 247">
          <a:extLst>
            <a:ext uri="{FF2B5EF4-FFF2-40B4-BE49-F238E27FC236}">
              <a16:creationId xmlns:a16="http://schemas.microsoft.com/office/drawing/2014/main" id="{4071CBD6-7DA4-4944-AC2B-3C6A00CEA1F0}"/>
            </a:ext>
          </a:extLst>
        </xdr:cNvPr>
        <xdr:cNvSpPr/>
      </xdr:nvSpPr>
      <xdr:spPr>
        <a:xfrm>
          <a:off x="9588500" y="108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71436</xdr:rowOff>
    </xdr:from>
    <xdr:to>
      <xdr:col>55</xdr:col>
      <xdr:colOff>0</xdr:colOff>
      <xdr:row>63</xdr:row>
      <xdr:rowOff>76559</xdr:rowOff>
    </xdr:to>
    <xdr:cxnSp macro="">
      <xdr:nvCxnSpPr>
        <xdr:cNvPr id="249" name="直線コネクタ 248">
          <a:extLst>
            <a:ext uri="{FF2B5EF4-FFF2-40B4-BE49-F238E27FC236}">
              <a16:creationId xmlns:a16="http://schemas.microsoft.com/office/drawing/2014/main" id="{6ABA3BB4-85D9-4B6B-B041-C22A630A78B4}"/>
            </a:ext>
          </a:extLst>
        </xdr:cNvPr>
        <xdr:cNvCxnSpPr/>
      </xdr:nvCxnSpPr>
      <xdr:spPr>
        <a:xfrm flipV="1">
          <a:off x="9639300" y="10872786"/>
          <a:ext cx="838200" cy="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29973</xdr:rowOff>
    </xdr:from>
    <xdr:to>
      <xdr:col>46</xdr:col>
      <xdr:colOff>38100</xdr:colOff>
      <xdr:row>63</xdr:row>
      <xdr:rowOff>131573</xdr:rowOff>
    </xdr:to>
    <xdr:sp macro="" textlink="">
      <xdr:nvSpPr>
        <xdr:cNvPr id="250" name="楕円 249">
          <a:extLst>
            <a:ext uri="{FF2B5EF4-FFF2-40B4-BE49-F238E27FC236}">
              <a16:creationId xmlns:a16="http://schemas.microsoft.com/office/drawing/2014/main" id="{EA08C4DE-4EDA-49A9-8EB5-A8DDD9EBC192}"/>
            </a:ext>
          </a:extLst>
        </xdr:cNvPr>
        <xdr:cNvSpPr/>
      </xdr:nvSpPr>
      <xdr:spPr>
        <a:xfrm>
          <a:off x="8699500" y="108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76559</xdr:rowOff>
    </xdr:from>
    <xdr:to>
      <xdr:col>50</xdr:col>
      <xdr:colOff>114300</xdr:colOff>
      <xdr:row>63</xdr:row>
      <xdr:rowOff>80773</xdr:rowOff>
    </xdr:to>
    <xdr:cxnSp macro="">
      <xdr:nvCxnSpPr>
        <xdr:cNvPr id="251" name="直線コネクタ 250">
          <a:extLst>
            <a:ext uri="{FF2B5EF4-FFF2-40B4-BE49-F238E27FC236}">
              <a16:creationId xmlns:a16="http://schemas.microsoft.com/office/drawing/2014/main" id="{03BF8F7B-FF17-4F74-94F2-DE5168954A78}"/>
            </a:ext>
          </a:extLst>
        </xdr:cNvPr>
        <xdr:cNvCxnSpPr/>
      </xdr:nvCxnSpPr>
      <xdr:spPr>
        <a:xfrm flipV="1">
          <a:off x="8750300" y="10877909"/>
          <a:ext cx="88900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33965</xdr:rowOff>
    </xdr:from>
    <xdr:to>
      <xdr:col>41</xdr:col>
      <xdr:colOff>101600</xdr:colOff>
      <xdr:row>63</xdr:row>
      <xdr:rowOff>135565</xdr:rowOff>
    </xdr:to>
    <xdr:sp macro="" textlink="">
      <xdr:nvSpPr>
        <xdr:cNvPr id="252" name="楕円 251">
          <a:extLst>
            <a:ext uri="{FF2B5EF4-FFF2-40B4-BE49-F238E27FC236}">
              <a16:creationId xmlns:a16="http://schemas.microsoft.com/office/drawing/2014/main" id="{8CB8AB0F-80D4-42AA-A280-75DA021FEFFC}"/>
            </a:ext>
          </a:extLst>
        </xdr:cNvPr>
        <xdr:cNvSpPr/>
      </xdr:nvSpPr>
      <xdr:spPr>
        <a:xfrm>
          <a:off x="7810500" y="1083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80773</xdr:rowOff>
    </xdr:from>
    <xdr:to>
      <xdr:col>45</xdr:col>
      <xdr:colOff>177800</xdr:colOff>
      <xdr:row>63</xdr:row>
      <xdr:rowOff>84765</xdr:rowOff>
    </xdr:to>
    <xdr:cxnSp macro="">
      <xdr:nvCxnSpPr>
        <xdr:cNvPr id="253" name="直線コネクタ 252">
          <a:extLst>
            <a:ext uri="{FF2B5EF4-FFF2-40B4-BE49-F238E27FC236}">
              <a16:creationId xmlns:a16="http://schemas.microsoft.com/office/drawing/2014/main" id="{A8A1AD48-BD6B-48D4-96B6-6B2D77B3BB1F}"/>
            </a:ext>
          </a:extLst>
        </xdr:cNvPr>
        <xdr:cNvCxnSpPr/>
      </xdr:nvCxnSpPr>
      <xdr:spPr>
        <a:xfrm flipV="1">
          <a:off x="7861300" y="10882123"/>
          <a:ext cx="889000" cy="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37526</xdr:rowOff>
    </xdr:from>
    <xdr:to>
      <xdr:col>36</xdr:col>
      <xdr:colOff>165100</xdr:colOff>
      <xdr:row>63</xdr:row>
      <xdr:rowOff>139126</xdr:rowOff>
    </xdr:to>
    <xdr:sp macro="" textlink="">
      <xdr:nvSpPr>
        <xdr:cNvPr id="254" name="楕円 253">
          <a:extLst>
            <a:ext uri="{FF2B5EF4-FFF2-40B4-BE49-F238E27FC236}">
              <a16:creationId xmlns:a16="http://schemas.microsoft.com/office/drawing/2014/main" id="{3C935CE9-3804-4E93-B3C5-B6D2B31154CB}"/>
            </a:ext>
          </a:extLst>
        </xdr:cNvPr>
        <xdr:cNvSpPr/>
      </xdr:nvSpPr>
      <xdr:spPr>
        <a:xfrm>
          <a:off x="6921500" y="108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84765</xdr:rowOff>
    </xdr:from>
    <xdr:to>
      <xdr:col>41</xdr:col>
      <xdr:colOff>50800</xdr:colOff>
      <xdr:row>63</xdr:row>
      <xdr:rowOff>88326</xdr:rowOff>
    </xdr:to>
    <xdr:cxnSp macro="">
      <xdr:nvCxnSpPr>
        <xdr:cNvPr id="255" name="直線コネクタ 254">
          <a:extLst>
            <a:ext uri="{FF2B5EF4-FFF2-40B4-BE49-F238E27FC236}">
              <a16:creationId xmlns:a16="http://schemas.microsoft.com/office/drawing/2014/main" id="{FDBEE453-4C4A-4F94-9BDB-130899FAA351}"/>
            </a:ext>
          </a:extLst>
        </xdr:cNvPr>
        <xdr:cNvCxnSpPr/>
      </xdr:nvCxnSpPr>
      <xdr:spPr>
        <a:xfrm flipV="1">
          <a:off x="6972300" y="10886115"/>
          <a:ext cx="8890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EFE20F4-DF51-4EE7-853A-9CD9AB4C8CC2}"/>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A593A2E-62BD-4C25-B670-C7521E22400E}"/>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DAB8FF3-CF17-465D-BC14-30624A659D6A}"/>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5A80F87-956F-4A0C-9B96-B8EFD6504DAE}"/>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118486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67E13736-9BF4-4986-B3F5-58D2669AE735}"/>
            </a:ext>
          </a:extLst>
        </xdr:cNvPr>
        <xdr:cNvSpPr txBox="1"/>
      </xdr:nvSpPr>
      <xdr:spPr>
        <a:xfrm>
          <a:off x="9327095" y="1091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122700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C0367733-4077-4964-A236-7258B3B354E1}"/>
            </a:ext>
          </a:extLst>
        </xdr:cNvPr>
        <xdr:cNvSpPr txBox="1"/>
      </xdr:nvSpPr>
      <xdr:spPr>
        <a:xfrm>
          <a:off x="8450795" y="1092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126692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B246802-83B3-47C2-BC41-A9920AA5A7B9}"/>
            </a:ext>
          </a:extLst>
        </xdr:cNvPr>
        <xdr:cNvSpPr txBox="1"/>
      </xdr:nvSpPr>
      <xdr:spPr>
        <a:xfrm>
          <a:off x="7561795" y="1092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130253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3BD0208-9321-4ACE-8B0C-403B66033900}"/>
            </a:ext>
          </a:extLst>
        </xdr:cNvPr>
        <xdr:cNvSpPr txBox="1"/>
      </xdr:nvSpPr>
      <xdr:spPr>
        <a:xfrm>
          <a:off x="6672795" y="1093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73CD9C6-3AE7-4B4D-9DD6-104122DBC80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63752DB-6EBE-4331-B292-88D38C364BC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FD55427-DBA4-4510-9EB2-890049B85CA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869E8E4-47D5-44C7-BEE5-344C12F1C84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723DBF2-E5A0-4C94-8135-7518711DE83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5480EEA-13F2-45E7-A831-156831043CD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FBA1E38-ACD1-4FDB-B225-1B02DA013B4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32B6A36-3237-40C6-8AC2-2793A20CF69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E9F5917-12BA-435D-B84F-2AEFA59B098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7598A1B-8ECD-4E5E-A163-30506423FF5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EC42B38-626C-4050-879A-5351666AAC9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B5AA2DB-555D-4D29-989B-F08BBAA987A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72A8632-5C6A-4862-9FE5-C03ECEF4575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12C72F6-192A-4D92-BA94-68CD427D5B3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8DF2CCB-F1F9-4101-A735-9A925B83596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E5DE610-751C-4A23-B7E9-57C63FE9099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6E17A46-CDA6-4FE8-BB80-19BD0837BDA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40CA8EE-C4E2-4B4E-937F-FB91000CAB1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9A64E25-AE4C-4F84-9B54-FAFE4EF8392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ACFF5F6-F3A4-4C7E-97DE-20B9BF7E198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C97BE53-192A-452C-8F4E-E1C81319E0E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9B122D8-8FB1-4535-9567-C0B3160497B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B3C9B98-93CC-4BF9-A649-5B5F7F8639C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7E5BC20-BC14-484D-94A8-F6016C38436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72B1977-1CC7-4DCF-8F02-8DDB8B8F1290}"/>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E2E7812-25E5-42F9-94FB-9C0B32BFF07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03D0911-4CFD-47CE-BDCA-7B04AF052F2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B17E085-2C88-46CF-BAFE-BC0AEADDAD27}"/>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69258F20-8636-4F66-9CF3-DFAFB3009BE2}"/>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31D6DD9-F122-4E1E-A0B6-164B9BD456A2}"/>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4B3D65E1-CCA1-4CA5-93E3-51037E7A63B8}"/>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938133E7-E693-4B54-B32C-4E3BEAEBE289}"/>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52B028BF-859F-4C25-8DEC-B91471E35889}"/>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C4CECD36-71E9-49E4-838A-7A0E56CF607D}"/>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859F99CE-8C6A-4EE5-9C5C-071D01FDBBA6}"/>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FC5B95D-8C02-456F-9B76-B692CA3B5A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213834B-960F-4490-91F6-CBBE172B720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1F05E67-9FAF-4ECB-8F0F-461261A7FEC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6DE0ED0-238C-4469-8C78-597AF8FBA66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EFFF1A5-7981-41D8-8B40-35A07F03013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29211</xdr:rowOff>
    </xdr:from>
    <xdr:to>
      <xdr:col>24</xdr:col>
      <xdr:colOff>114300</xdr:colOff>
      <xdr:row>84</xdr:row>
      <xdr:rowOff>130811</xdr:rowOff>
    </xdr:to>
    <xdr:sp macro="" textlink="">
      <xdr:nvSpPr>
        <xdr:cNvPr id="304" name="楕円 303">
          <a:extLst>
            <a:ext uri="{FF2B5EF4-FFF2-40B4-BE49-F238E27FC236}">
              <a16:creationId xmlns:a16="http://schemas.microsoft.com/office/drawing/2014/main" id="{2376A6CD-6501-48B2-B43C-13D335EAC5D2}"/>
            </a:ext>
          </a:extLst>
        </xdr:cNvPr>
        <xdr:cNvSpPr/>
      </xdr:nvSpPr>
      <xdr:spPr>
        <a:xfrm>
          <a:off x="45847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48FBDAC-688B-4E98-AE25-154EBE307856}"/>
            </a:ext>
          </a:extLst>
        </xdr:cNvPr>
        <xdr:cNvSpPr txBox="1"/>
      </xdr:nvSpPr>
      <xdr:spPr>
        <a:xfrm>
          <a:off x="4673600"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29211</xdr:rowOff>
    </xdr:from>
    <xdr:to>
      <xdr:col>20</xdr:col>
      <xdr:colOff>38100</xdr:colOff>
      <xdr:row>84</xdr:row>
      <xdr:rowOff>130811</xdr:rowOff>
    </xdr:to>
    <xdr:sp macro="" textlink="">
      <xdr:nvSpPr>
        <xdr:cNvPr id="306" name="楕円 305">
          <a:extLst>
            <a:ext uri="{FF2B5EF4-FFF2-40B4-BE49-F238E27FC236}">
              <a16:creationId xmlns:a16="http://schemas.microsoft.com/office/drawing/2014/main" id="{1AB47880-8C6D-4B32-89D2-1419E8625D10}"/>
            </a:ext>
          </a:extLst>
        </xdr:cNvPr>
        <xdr:cNvSpPr/>
      </xdr:nvSpPr>
      <xdr:spPr>
        <a:xfrm>
          <a:off x="3746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80011</xdr:rowOff>
    </xdr:from>
    <xdr:to>
      <xdr:col>24</xdr:col>
      <xdr:colOff>63500</xdr:colOff>
      <xdr:row>84</xdr:row>
      <xdr:rowOff>80011</xdr:rowOff>
    </xdr:to>
    <xdr:cxnSp macro="">
      <xdr:nvCxnSpPr>
        <xdr:cNvPr id="307" name="直線コネクタ 306">
          <a:extLst>
            <a:ext uri="{FF2B5EF4-FFF2-40B4-BE49-F238E27FC236}">
              <a16:creationId xmlns:a16="http://schemas.microsoft.com/office/drawing/2014/main" id="{0E2D7A9F-2734-481A-B56A-76D1C0D3D287}"/>
            </a:ext>
          </a:extLst>
        </xdr:cNvPr>
        <xdr:cNvCxnSpPr/>
      </xdr:nvCxnSpPr>
      <xdr:spPr>
        <a:xfrm>
          <a:off x="3797300" y="14481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170180</xdr:rowOff>
    </xdr:from>
    <xdr:to>
      <xdr:col>15</xdr:col>
      <xdr:colOff>101600</xdr:colOff>
      <xdr:row>84</xdr:row>
      <xdr:rowOff>100330</xdr:rowOff>
    </xdr:to>
    <xdr:sp macro="" textlink="">
      <xdr:nvSpPr>
        <xdr:cNvPr id="308" name="楕円 307">
          <a:extLst>
            <a:ext uri="{FF2B5EF4-FFF2-40B4-BE49-F238E27FC236}">
              <a16:creationId xmlns:a16="http://schemas.microsoft.com/office/drawing/2014/main" id="{2C6F29AD-7C4E-4140-94E2-FFA6E3ED7208}"/>
            </a:ext>
          </a:extLst>
        </xdr:cNvPr>
        <xdr:cNvSpPr/>
      </xdr:nvSpPr>
      <xdr:spPr>
        <a:xfrm>
          <a:off x="2857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49530</xdr:rowOff>
    </xdr:from>
    <xdr:to>
      <xdr:col>19</xdr:col>
      <xdr:colOff>177800</xdr:colOff>
      <xdr:row>84</xdr:row>
      <xdr:rowOff>80011</xdr:rowOff>
    </xdr:to>
    <xdr:cxnSp macro="">
      <xdr:nvCxnSpPr>
        <xdr:cNvPr id="309" name="直線コネクタ 308">
          <a:extLst>
            <a:ext uri="{FF2B5EF4-FFF2-40B4-BE49-F238E27FC236}">
              <a16:creationId xmlns:a16="http://schemas.microsoft.com/office/drawing/2014/main" id="{4590BB68-F6C3-4385-A219-96478ED7EB4A}"/>
            </a:ext>
          </a:extLst>
        </xdr:cNvPr>
        <xdr:cNvCxnSpPr/>
      </xdr:nvCxnSpPr>
      <xdr:spPr>
        <a:xfrm>
          <a:off x="2908300" y="144513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154939</xdr:rowOff>
    </xdr:from>
    <xdr:to>
      <xdr:col>10</xdr:col>
      <xdr:colOff>165100</xdr:colOff>
      <xdr:row>84</xdr:row>
      <xdr:rowOff>85089</xdr:rowOff>
    </xdr:to>
    <xdr:sp macro="" textlink="">
      <xdr:nvSpPr>
        <xdr:cNvPr id="310" name="楕円 309">
          <a:extLst>
            <a:ext uri="{FF2B5EF4-FFF2-40B4-BE49-F238E27FC236}">
              <a16:creationId xmlns:a16="http://schemas.microsoft.com/office/drawing/2014/main" id="{E1FDFC38-EC1A-4C87-82B5-817502CCE423}"/>
            </a:ext>
          </a:extLst>
        </xdr:cNvPr>
        <xdr:cNvSpPr/>
      </xdr:nvSpPr>
      <xdr:spPr>
        <a:xfrm>
          <a:off x="1968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34289</xdr:rowOff>
    </xdr:from>
    <xdr:to>
      <xdr:col>15</xdr:col>
      <xdr:colOff>50800</xdr:colOff>
      <xdr:row>84</xdr:row>
      <xdr:rowOff>49530</xdr:rowOff>
    </xdr:to>
    <xdr:cxnSp macro="">
      <xdr:nvCxnSpPr>
        <xdr:cNvPr id="311" name="直線コネクタ 310">
          <a:extLst>
            <a:ext uri="{FF2B5EF4-FFF2-40B4-BE49-F238E27FC236}">
              <a16:creationId xmlns:a16="http://schemas.microsoft.com/office/drawing/2014/main" id="{510907FF-7DF7-460E-90E8-DD23B60CC04B}"/>
            </a:ext>
          </a:extLst>
        </xdr:cNvPr>
        <xdr:cNvCxnSpPr/>
      </xdr:nvCxnSpPr>
      <xdr:spPr>
        <a:xfrm>
          <a:off x="2019300" y="144360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99695</xdr:rowOff>
    </xdr:from>
    <xdr:to>
      <xdr:col>6</xdr:col>
      <xdr:colOff>38100</xdr:colOff>
      <xdr:row>84</xdr:row>
      <xdr:rowOff>29845</xdr:rowOff>
    </xdr:to>
    <xdr:sp macro="" textlink="">
      <xdr:nvSpPr>
        <xdr:cNvPr id="312" name="楕円 311">
          <a:extLst>
            <a:ext uri="{FF2B5EF4-FFF2-40B4-BE49-F238E27FC236}">
              <a16:creationId xmlns:a16="http://schemas.microsoft.com/office/drawing/2014/main" id="{54F2909B-CAE2-4EF5-916E-308BE29F5A77}"/>
            </a:ext>
          </a:extLst>
        </xdr:cNvPr>
        <xdr:cNvSpPr/>
      </xdr:nvSpPr>
      <xdr:spPr>
        <a:xfrm>
          <a:off x="1079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150495</xdr:rowOff>
    </xdr:from>
    <xdr:to>
      <xdr:col>10</xdr:col>
      <xdr:colOff>114300</xdr:colOff>
      <xdr:row>84</xdr:row>
      <xdr:rowOff>34289</xdr:rowOff>
    </xdr:to>
    <xdr:cxnSp macro="">
      <xdr:nvCxnSpPr>
        <xdr:cNvPr id="313" name="直線コネクタ 312">
          <a:extLst>
            <a:ext uri="{FF2B5EF4-FFF2-40B4-BE49-F238E27FC236}">
              <a16:creationId xmlns:a16="http://schemas.microsoft.com/office/drawing/2014/main" id="{9FF20C1F-D3C0-4129-85EF-9E009F58A631}"/>
            </a:ext>
          </a:extLst>
        </xdr:cNvPr>
        <xdr:cNvCxnSpPr/>
      </xdr:nvCxnSpPr>
      <xdr:spPr>
        <a:xfrm>
          <a:off x="1130300" y="143808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14" name="n_1aveValue【公営住宅】&#10;有形固定資産減価償却率">
          <a:extLst>
            <a:ext uri="{FF2B5EF4-FFF2-40B4-BE49-F238E27FC236}">
              <a16:creationId xmlns:a16="http://schemas.microsoft.com/office/drawing/2014/main" id="{D8E7F595-1202-4511-A4D6-0A5509654A0D}"/>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5" name="n_2aveValue【公営住宅】&#10;有形固定資産減価償却率">
          <a:extLst>
            <a:ext uri="{FF2B5EF4-FFF2-40B4-BE49-F238E27FC236}">
              <a16:creationId xmlns:a16="http://schemas.microsoft.com/office/drawing/2014/main" id="{DFBBE2B0-B92C-4A75-9065-0B305691C0E1}"/>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16" name="n_3aveValue【公営住宅】&#10;有形固定資産減価償却率">
          <a:extLst>
            <a:ext uri="{FF2B5EF4-FFF2-40B4-BE49-F238E27FC236}">
              <a16:creationId xmlns:a16="http://schemas.microsoft.com/office/drawing/2014/main" id="{631CEC70-E8F5-4833-A687-2A4CB3C31B15}"/>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F2821F81-CBA3-48BD-B57F-E0971DCCF3D7}"/>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121938</xdr:rowOff>
    </xdr:from>
    <xdr:ext cx="405111" cy="259045"/>
    <xdr:sp macro="" textlink="">
      <xdr:nvSpPr>
        <xdr:cNvPr id="318" name="n_1mainValue【公営住宅】&#10;有形固定資産減価償却率">
          <a:extLst>
            <a:ext uri="{FF2B5EF4-FFF2-40B4-BE49-F238E27FC236}">
              <a16:creationId xmlns:a16="http://schemas.microsoft.com/office/drawing/2014/main" id="{142834FF-476E-4959-9C02-A7507557CBD8}"/>
            </a:ext>
          </a:extLst>
        </xdr:cNvPr>
        <xdr:cNvSpPr txBox="1"/>
      </xdr:nvSpPr>
      <xdr:spPr>
        <a:xfrm>
          <a:off x="35820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319" name="n_2mainValue【公営住宅】&#10;有形固定資産減価償却率">
          <a:extLst>
            <a:ext uri="{FF2B5EF4-FFF2-40B4-BE49-F238E27FC236}">
              <a16:creationId xmlns:a16="http://schemas.microsoft.com/office/drawing/2014/main" id="{CE9D6BE8-B693-45A7-8B5F-1FAA8EAF40F5}"/>
            </a:ext>
          </a:extLst>
        </xdr:cNvPr>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76216</xdr:rowOff>
    </xdr:from>
    <xdr:ext cx="405111" cy="259045"/>
    <xdr:sp macro="" textlink="">
      <xdr:nvSpPr>
        <xdr:cNvPr id="320" name="n_3mainValue【公営住宅】&#10;有形固定資産減価償却率">
          <a:extLst>
            <a:ext uri="{FF2B5EF4-FFF2-40B4-BE49-F238E27FC236}">
              <a16:creationId xmlns:a16="http://schemas.microsoft.com/office/drawing/2014/main" id="{BFC8E0A7-A95A-4176-A105-CE7D4B1C8148}"/>
            </a:ext>
          </a:extLst>
        </xdr:cNvPr>
        <xdr:cNvSpPr txBox="1"/>
      </xdr:nvSpPr>
      <xdr:spPr>
        <a:xfrm>
          <a:off x="1816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20972</xdr:rowOff>
    </xdr:from>
    <xdr:ext cx="405111" cy="259045"/>
    <xdr:sp macro="" textlink="">
      <xdr:nvSpPr>
        <xdr:cNvPr id="321" name="n_4mainValue【公営住宅】&#10;有形固定資産減価償却率">
          <a:extLst>
            <a:ext uri="{FF2B5EF4-FFF2-40B4-BE49-F238E27FC236}">
              <a16:creationId xmlns:a16="http://schemas.microsoft.com/office/drawing/2014/main" id="{62EFD9A7-27EF-4296-854A-F77B9CC40176}"/>
            </a:ext>
          </a:extLst>
        </xdr:cNvPr>
        <xdr:cNvSpPr txBox="1"/>
      </xdr:nvSpPr>
      <xdr:spPr>
        <a:xfrm>
          <a:off x="927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FD7C662-BA71-4C14-A42B-ABB380BC8EF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B7119E3-4B32-4E97-9C19-6765E4D1160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D043BE2-D967-4910-960E-508AA72CF8E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7B6D710-47F7-4195-9AB9-9E233339B82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DC62DF9-6DFB-4668-AAB4-9B65FADDD06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CEE9445-FCA6-48A8-BEC8-37598DAB349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CEC26C6-9E18-45FC-9F95-303DC54C185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C348EAE-B299-4A88-BF8A-EADF0AF61ED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3954CE7-CD68-41F8-B0CC-42548FB0AA0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E83B0EF-E4D3-4CA0-AEE3-9C1361CFDB2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94F6B2C-89D8-4491-8777-395DEEECB7D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1C7E42A7-4FC9-4FF8-8EEB-ADA32655FB3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291F61E-E5AB-4437-A0F4-C68CF50B425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EFE7F2E-1A64-4CEB-8649-2EE20C7B992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A93078D-DFAB-486A-83F0-D454EAFE5E6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7CA8AFEB-3B36-4F95-910F-897D4A311C7F}"/>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E35A1D2-ED49-4372-A538-152CEDDAFC4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8CD86CAD-451E-4E74-8CC3-37D6DD6A0879}"/>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CD16C391-1043-451B-909B-1A72A372E75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351662CA-65AA-4290-934E-08C6EF0F9EC8}"/>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964B317-66A0-42D2-A47E-6689B8DB698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1DDF2C67-30BA-45B0-B4AF-8F22FC191E0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C7C0EC2F-BE03-4491-96BE-136F7FF52C7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2EA37DD2-1BF0-428D-82D6-BAF1D365B1EA}"/>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6068D630-BBB6-45C7-A630-8FD3C5280B68}"/>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2603BF53-E9BF-4238-ACE2-A77D39CEA20A}"/>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7A6625E0-DB65-4070-BB7C-B14B8007472F}"/>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0EF5B2B4-D12D-4045-B8FF-FCA7715A8E8C}"/>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E5DA6E07-C385-43C0-A000-647A0FB5A13B}"/>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AE69F098-7820-421C-A815-9CACF47074A0}"/>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C2418744-B90B-4015-84A2-4EFB19FD9712}"/>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2FFA810E-56B9-449F-A8FC-9302B9079A67}"/>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498679F7-28B9-47B6-9376-6CFC97E11BBF}"/>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D0D86E80-2D52-4ACA-AC90-38B53D26C1D1}"/>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6AB3343-CE27-4F47-A454-8EA459564D2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C0EE713-1C24-4B12-88EB-0ACFD67A5B5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1E80826-DF33-46E7-A33B-5C7DF02F248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D6F9A0C-76ED-45B4-818B-D521A88DB5F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22FD542-26F7-4655-9EF9-126306165B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92380</xdr:rowOff>
    </xdr:from>
    <xdr:to>
      <xdr:col>55</xdr:col>
      <xdr:colOff>50800</xdr:colOff>
      <xdr:row>86</xdr:row>
      <xdr:rowOff>22530</xdr:rowOff>
    </xdr:to>
    <xdr:sp macro="" textlink="">
      <xdr:nvSpPr>
        <xdr:cNvPr id="361" name="楕円 360">
          <a:extLst>
            <a:ext uri="{FF2B5EF4-FFF2-40B4-BE49-F238E27FC236}">
              <a16:creationId xmlns:a16="http://schemas.microsoft.com/office/drawing/2014/main" id="{5DE97DBF-0519-4513-89B6-E081F6E545CF}"/>
            </a:ext>
          </a:extLst>
        </xdr:cNvPr>
        <xdr:cNvSpPr/>
      </xdr:nvSpPr>
      <xdr:spPr>
        <a:xfrm>
          <a:off x="10426700" y="146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70807</xdr:rowOff>
    </xdr:from>
    <xdr:ext cx="469744" cy="259045"/>
    <xdr:sp macro="" textlink="">
      <xdr:nvSpPr>
        <xdr:cNvPr id="362" name="【公営住宅】&#10;一人当たり面積該当値テキスト">
          <a:extLst>
            <a:ext uri="{FF2B5EF4-FFF2-40B4-BE49-F238E27FC236}">
              <a16:creationId xmlns:a16="http://schemas.microsoft.com/office/drawing/2014/main" id="{5D926E86-E555-4AE4-AD33-1F3E7EE19D0E}"/>
            </a:ext>
          </a:extLst>
        </xdr:cNvPr>
        <xdr:cNvSpPr txBox="1"/>
      </xdr:nvSpPr>
      <xdr:spPr>
        <a:xfrm>
          <a:off x="10515600" y="1464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96495</xdr:rowOff>
    </xdr:from>
    <xdr:to>
      <xdr:col>50</xdr:col>
      <xdr:colOff>165100</xdr:colOff>
      <xdr:row>86</xdr:row>
      <xdr:rowOff>26645</xdr:rowOff>
    </xdr:to>
    <xdr:sp macro="" textlink="">
      <xdr:nvSpPr>
        <xdr:cNvPr id="363" name="楕円 362">
          <a:extLst>
            <a:ext uri="{FF2B5EF4-FFF2-40B4-BE49-F238E27FC236}">
              <a16:creationId xmlns:a16="http://schemas.microsoft.com/office/drawing/2014/main" id="{59017A3D-C447-4C89-BABD-3BE66DE25AF4}"/>
            </a:ext>
          </a:extLst>
        </xdr:cNvPr>
        <xdr:cNvSpPr/>
      </xdr:nvSpPr>
      <xdr:spPr>
        <a:xfrm>
          <a:off x="9588500" y="146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143180</xdr:rowOff>
    </xdr:from>
    <xdr:to>
      <xdr:col>55</xdr:col>
      <xdr:colOff>0</xdr:colOff>
      <xdr:row>85</xdr:row>
      <xdr:rowOff>147295</xdr:rowOff>
    </xdr:to>
    <xdr:cxnSp macro="">
      <xdr:nvCxnSpPr>
        <xdr:cNvPr id="364" name="直線コネクタ 363">
          <a:extLst>
            <a:ext uri="{FF2B5EF4-FFF2-40B4-BE49-F238E27FC236}">
              <a16:creationId xmlns:a16="http://schemas.microsoft.com/office/drawing/2014/main" id="{134CE031-FF72-4E73-9CC8-8786EFAABAEB}"/>
            </a:ext>
          </a:extLst>
        </xdr:cNvPr>
        <xdr:cNvCxnSpPr/>
      </xdr:nvCxnSpPr>
      <xdr:spPr>
        <a:xfrm flipV="1">
          <a:off x="9639300" y="14716430"/>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99619</xdr:rowOff>
    </xdr:from>
    <xdr:to>
      <xdr:col>46</xdr:col>
      <xdr:colOff>38100</xdr:colOff>
      <xdr:row>86</xdr:row>
      <xdr:rowOff>29769</xdr:rowOff>
    </xdr:to>
    <xdr:sp macro="" textlink="">
      <xdr:nvSpPr>
        <xdr:cNvPr id="365" name="楕円 364">
          <a:extLst>
            <a:ext uri="{FF2B5EF4-FFF2-40B4-BE49-F238E27FC236}">
              <a16:creationId xmlns:a16="http://schemas.microsoft.com/office/drawing/2014/main" id="{6FC7CB15-EBCE-4200-8B96-BE87452EE8B7}"/>
            </a:ext>
          </a:extLst>
        </xdr:cNvPr>
        <xdr:cNvSpPr/>
      </xdr:nvSpPr>
      <xdr:spPr>
        <a:xfrm>
          <a:off x="8699500" y="1467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147295</xdr:rowOff>
    </xdr:from>
    <xdr:to>
      <xdr:col>50</xdr:col>
      <xdr:colOff>114300</xdr:colOff>
      <xdr:row>85</xdr:row>
      <xdr:rowOff>150419</xdr:rowOff>
    </xdr:to>
    <xdr:cxnSp macro="">
      <xdr:nvCxnSpPr>
        <xdr:cNvPr id="366" name="直線コネクタ 365">
          <a:extLst>
            <a:ext uri="{FF2B5EF4-FFF2-40B4-BE49-F238E27FC236}">
              <a16:creationId xmlns:a16="http://schemas.microsoft.com/office/drawing/2014/main" id="{945AFB9C-8B7C-4FE7-AAFE-6F9E65830F22}"/>
            </a:ext>
          </a:extLst>
        </xdr:cNvPr>
        <xdr:cNvCxnSpPr/>
      </xdr:nvCxnSpPr>
      <xdr:spPr>
        <a:xfrm flipV="1">
          <a:off x="8750300" y="14720545"/>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102819</xdr:rowOff>
    </xdr:from>
    <xdr:to>
      <xdr:col>41</xdr:col>
      <xdr:colOff>101600</xdr:colOff>
      <xdr:row>86</xdr:row>
      <xdr:rowOff>32969</xdr:rowOff>
    </xdr:to>
    <xdr:sp macro="" textlink="">
      <xdr:nvSpPr>
        <xdr:cNvPr id="367" name="楕円 366">
          <a:extLst>
            <a:ext uri="{FF2B5EF4-FFF2-40B4-BE49-F238E27FC236}">
              <a16:creationId xmlns:a16="http://schemas.microsoft.com/office/drawing/2014/main" id="{269D2326-0B4B-4033-9539-BEACBF5B1EAB}"/>
            </a:ext>
          </a:extLst>
        </xdr:cNvPr>
        <xdr:cNvSpPr/>
      </xdr:nvSpPr>
      <xdr:spPr>
        <a:xfrm>
          <a:off x="7810500" y="146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150419</xdr:rowOff>
    </xdr:from>
    <xdr:to>
      <xdr:col>45</xdr:col>
      <xdr:colOff>177800</xdr:colOff>
      <xdr:row>85</xdr:row>
      <xdr:rowOff>153619</xdr:rowOff>
    </xdr:to>
    <xdr:cxnSp macro="">
      <xdr:nvCxnSpPr>
        <xdr:cNvPr id="368" name="直線コネクタ 367">
          <a:extLst>
            <a:ext uri="{FF2B5EF4-FFF2-40B4-BE49-F238E27FC236}">
              <a16:creationId xmlns:a16="http://schemas.microsoft.com/office/drawing/2014/main" id="{4C8E4A2A-32AE-4FA0-A244-614C5A9B8E4D}"/>
            </a:ext>
          </a:extLst>
        </xdr:cNvPr>
        <xdr:cNvCxnSpPr/>
      </xdr:nvCxnSpPr>
      <xdr:spPr>
        <a:xfrm flipV="1">
          <a:off x="7861300" y="1472366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105181</xdr:rowOff>
    </xdr:from>
    <xdr:to>
      <xdr:col>36</xdr:col>
      <xdr:colOff>165100</xdr:colOff>
      <xdr:row>86</xdr:row>
      <xdr:rowOff>35331</xdr:rowOff>
    </xdr:to>
    <xdr:sp macro="" textlink="">
      <xdr:nvSpPr>
        <xdr:cNvPr id="369" name="楕円 368">
          <a:extLst>
            <a:ext uri="{FF2B5EF4-FFF2-40B4-BE49-F238E27FC236}">
              <a16:creationId xmlns:a16="http://schemas.microsoft.com/office/drawing/2014/main" id="{1F8A7321-C512-42E4-94D6-3B30A35FAE00}"/>
            </a:ext>
          </a:extLst>
        </xdr:cNvPr>
        <xdr:cNvSpPr/>
      </xdr:nvSpPr>
      <xdr:spPr>
        <a:xfrm>
          <a:off x="6921500" y="1467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153619</xdr:rowOff>
    </xdr:from>
    <xdr:to>
      <xdr:col>41</xdr:col>
      <xdr:colOff>50800</xdr:colOff>
      <xdr:row>85</xdr:row>
      <xdr:rowOff>155981</xdr:rowOff>
    </xdr:to>
    <xdr:cxnSp macro="">
      <xdr:nvCxnSpPr>
        <xdr:cNvPr id="370" name="直線コネクタ 369">
          <a:extLst>
            <a:ext uri="{FF2B5EF4-FFF2-40B4-BE49-F238E27FC236}">
              <a16:creationId xmlns:a16="http://schemas.microsoft.com/office/drawing/2014/main" id="{182FC142-1F1F-477B-884E-B4C5BA99989A}"/>
            </a:ext>
          </a:extLst>
        </xdr:cNvPr>
        <xdr:cNvCxnSpPr/>
      </xdr:nvCxnSpPr>
      <xdr:spPr>
        <a:xfrm flipV="1">
          <a:off x="6972300" y="14726869"/>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15F79DC1-CFD1-440A-A76A-85AFE8387E8C}"/>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AE50ACDD-616E-44C0-9F81-26B55D461CF4}"/>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73" name="n_3aveValue【公営住宅】&#10;一人当たり面積">
          <a:extLst>
            <a:ext uri="{FF2B5EF4-FFF2-40B4-BE49-F238E27FC236}">
              <a16:creationId xmlns:a16="http://schemas.microsoft.com/office/drawing/2014/main" id="{76838C0D-65D3-4003-A6FE-C38C6EF038BF}"/>
            </a:ext>
          </a:extLst>
        </xdr:cNvPr>
        <xdr:cNvSpPr txBox="1"/>
      </xdr:nvSpPr>
      <xdr:spPr>
        <a:xfrm>
          <a:off x="7626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4" name="n_4aveValue【公営住宅】&#10;一人当たり面積">
          <a:extLst>
            <a:ext uri="{FF2B5EF4-FFF2-40B4-BE49-F238E27FC236}">
              <a16:creationId xmlns:a16="http://schemas.microsoft.com/office/drawing/2014/main" id="{301CCB54-2237-4BC7-BCCE-115C5FC3C49F}"/>
            </a:ext>
          </a:extLst>
        </xdr:cNvPr>
        <xdr:cNvSpPr txBox="1"/>
      </xdr:nvSpPr>
      <xdr:spPr>
        <a:xfrm>
          <a:off x="6737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17772</xdr:rowOff>
    </xdr:from>
    <xdr:ext cx="469744" cy="259045"/>
    <xdr:sp macro="" textlink="">
      <xdr:nvSpPr>
        <xdr:cNvPr id="375" name="n_1mainValue【公営住宅】&#10;一人当たり面積">
          <a:extLst>
            <a:ext uri="{FF2B5EF4-FFF2-40B4-BE49-F238E27FC236}">
              <a16:creationId xmlns:a16="http://schemas.microsoft.com/office/drawing/2014/main" id="{D3FD3073-2801-4FF5-9BD7-DA82DF69CFF3}"/>
            </a:ext>
          </a:extLst>
        </xdr:cNvPr>
        <xdr:cNvSpPr txBox="1"/>
      </xdr:nvSpPr>
      <xdr:spPr>
        <a:xfrm>
          <a:off x="9391727" y="1476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20896</xdr:rowOff>
    </xdr:from>
    <xdr:ext cx="469744" cy="259045"/>
    <xdr:sp macro="" textlink="">
      <xdr:nvSpPr>
        <xdr:cNvPr id="376" name="n_2mainValue【公営住宅】&#10;一人当たり面積">
          <a:extLst>
            <a:ext uri="{FF2B5EF4-FFF2-40B4-BE49-F238E27FC236}">
              <a16:creationId xmlns:a16="http://schemas.microsoft.com/office/drawing/2014/main" id="{51659F97-810F-4A54-98F5-7B5E7CB012D5}"/>
            </a:ext>
          </a:extLst>
        </xdr:cNvPr>
        <xdr:cNvSpPr txBox="1"/>
      </xdr:nvSpPr>
      <xdr:spPr>
        <a:xfrm>
          <a:off x="8515427" y="1476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24096</xdr:rowOff>
    </xdr:from>
    <xdr:ext cx="469744" cy="259045"/>
    <xdr:sp macro="" textlink="">
      <xdr:nvSpPr>
        <xdr:cNvPr id="377" name="n_3mainValue【公営住宅】&#10;一人当たり面積">
          <a:extLst>
            <a:ext uri="{FF2B5EF4-FFF2-40B4-BE49-F238E27FC236}">
              <a16:creationId xmlns:a16="http://schemas.microsoft.com/office/drawing/2014/main" id="{0CA91B6D-BAC2-4F8A-B0CD-EA6EC48E4E1D}"/>
            </a:ext>
          </a:extLst>
        </xdr:cNvPr>
        <xdr:cNvSpPr txBox="1"/>
      </xdr:nvSpPr>
      <xdr:spPr>
        <a:xfrm>
          <a:off x="7626427" y="147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26458</xdr:rowOff>
    </xdr:from>
    <xdr:ext cx="469744" cy="259045"/>
    <xdr:sp macro="" textlink="">
      <xdr:nvSpPr>
        <xdr:cNvPr id="378" name="n_4mainValue【公営住宅】&#10;一人当たり面積">
          <a:extLst>
            <a:ext uri="{FF2B5EF4-FFF2-40B4-BE49-F238E27FC236}">
              <a16:creationId xmlns:a16="http://schemas.microsoft.com/office/drawing/2014/main" id="{B27B0EC5-30AD-4472-BBE6-4B90D1E5EDC2}"/>
            </a:ext>
          </a:extLst>
        </xdr:cNvPr>
        <xdr:cNvSpPr txBox="1"/>
      </xdr:nvSpPr>
      <xdr:spPr>
        <a:xfrm>
          <a:off x="6737427" y="1477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83418D3-1F19-44DB-814E-70C21F84A3F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600673C-1763-4524-B4F8-6B331046C26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B254E7D-8903-47EF-AE7F-5B1BC08F401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D6E0A4F-5DC2-4602-8BFA-FDAB00F8215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5D4D3CC-5F58-4D02-9F81-B28347761A8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42306CA-626B-4207-B3FC-8DBF27D3E54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A3F0133-1F8A-4A78-BAD1-DBF8854A096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55737F1-BA23-4E61-8416-A9A1421FCBA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F5125613-FD84-4BA7-BEC5-C1F88F8355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A24DB76-EBDF-4BC9-8D02-89F103FC175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54485950-529B-4E1B-9990-3A0278E45F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5C683F8F-C037-485B-93E2-87C126B3878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19B0B01-7725-4996-8B88-B6BD6AB86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BA3B3022-5593-4B70-BD89-543D02039DF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48CF551C-D72A-4A7B-A68E-771EC8E616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DA2B774-1235-4E62-9668-8D2D90CDCDE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A99C06C-BE7F-4931-A9B2-D9379171E92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3C380A31-B56B-4994-96BA-BCC12EC1177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FDE132C8-0532-494E-993C-48358A65826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7610E56B-8E86-437A-A4E4-45E70B32F48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B221F84-9B3E-4502-AEB9-A473485A686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F6B664F-71F2-40B2-BDE5-28923F76A97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086076C-9179-4AEE-9C54-493FA2F615B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69B5FFC2-E681-4B0F-9280-F8E42FEB84C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78A4751D-27DE-4CCB-8DB2-5CBC9828880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876F7D52-E16C-4D86-A31F-D21A9533B25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AD2B7419-8A07-4940-8A1F-8AF14CDE532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9646E140-A7D8-413E-BE69-15EC798AC8D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1405CAD8-4A42-4E44-B6F6-174FC540D84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D4EEA561-A23E-4E1F-93A5-1D40637011E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7FAC632D-DE59-40DD-9FBE-6E57B07E54C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BD0A5FCA-A911-4C22-961E-8FBC0B330CF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9A26372B-93E4-47FC-B106-020D336548B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17D31CA6-5ADE-47E7-AD1B-D08962BF09D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3722AC01-F5E8-4A49-962A-E89E04D4B0F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CECF5E4B-9AF6-4D70-BDF7-4E81687B818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7C5457F8-CF1C-4CBC-AC91-C0D6D92D3F6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C40B017-CE64-4740-90B3-A277D81D304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5A6BCC1B-B518-4DFF-97B0-213D6B58876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15A8027A-DE52-458F-8B68-8FD843958FD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2B1242AA-AED6-4463-834B-FCE54E2A2EB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7816DFD2-5871-43B7-9F70-9B4C568B811B}"/>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E65942D-1482-4AB8-AC04-CFCB8F603A2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D52A3DEB-F191-4DE6-A7A1-3DFC569A762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FA6ED83-C033-4827-8D8D-7F85A74BF4F6}"/>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4" name="直線コネクタ 423">
          <a:extLst>
            <a:ext uri="{FF2B5EF4-FFF2-40B4-BE49-F238E27FC236}">
              <a16:creationId xmlns:a16="http://schemas.microsoft.com/office/drawing/2014/main" id="{2E8CE9CA-98D9-417C-858F-BDFA34AA4449}"/>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57711</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6C13204E-5509-46C0-A9F0-EE74FFB00AA2}"/>
            </a:ext>
          </a:extLst>
        </xdr:cNvPr>
        <xdr:cNvSpPr txBox="1"/>
      </xdr:nvSpPr>
      <xdr:spPr>
        <a:xfrm>
          <a:off x="16357600" y="640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6" name="フローチャート: 判断 425">
          <a:extLst>
            <a:ext uri="{FF2B5EF4-FFF2-40B4-BE49-F238E27FC236}">
              <a16:creationId xmlns:a16="http://schemas.microsoft.com/office/drawing/2014/main" id="{E13E6149-63B9-42DA-8623-8D23E5551651}"/>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7" name="フローチャート: 判断 426">
          <a:extLst>
            <a:ext uri="{FF2B5EF4-FFF2-40B4-BE49-F238E27FC236}">
              <a16:creationId xmlns:a16="http://schemas.microsoft.com/office/drawing/2014/main" id="{1E84511E-35BF-4357-8B04-73D08FB07757}"/>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a:extLst>
            <a:ext uri="{FF2B5EF4-FFF2-40B4-BE49-F238E27FC236}">
              <a16:creationId xmlns:a16="http://schemas.microsoft.com/office/drawing/2014/main" id="{DFAB0825-A5ED-4D75-8812-3072F41175C9}"/>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29" name="フローチャート: 判断 428">
          <a:extLst>
            <a:ext uri="{FF2B5EF4-FFF2-40B4-BE49-F238E27FC236}">
              <a16:creationId xmlns:a16="http://schemas.microsoft.com/office/drawing/2014/main" id="{C9E92A65-BDC7-43FF-BC60-FF0D2801AA82}"/>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30" name="フローチャート: 判断 429">
          <a:extLst>
            <a:ext uri="{FF2B5EF4-FFF2-40B4-BE49-F238E27FC236}">
              <a16:creationId xmlns:a16="http://schemas.microsoft.com/office/drawing/2014/main" id="{7F6A2FFD-9D9C-4156-A983-11C676A2CDAE}"/>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9635E93-43C2-4933-B628-AF7E2D6B22D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5F0703A-6515-4A47-8039-E20F27930BB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B3C807C-C3DF-409C-A9D4-78F248161F5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6E86ABA-8280-417A-BAF6-290E18A17B6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EBF88B3-1E61-4F5E-8C49-9FD0DB8BAFB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138067</xdr:rowOff>
    </xdr:from>
    <xdr:to>
      <xdr:col>85</xdr:col>
      <xdr:colOff>177800</xdr:colOff>
      <xdr:row>36</xdr:row>
      <xdr:rowOff>68217</xdr:rowOff>
    </xdr:to>
    <xdr:sp macro="" textlink="">
      <xdr:nvSpPr>
        <xdr:cNvPr id="436" name="楕円 435">
          <a:extLst>
            <a:ext uri="{FF2B5EF4-FFF2-40B4-BE49-F238E27FC236}">
              <a16:creationId xmlns:a16="http://schemas.microsoft.com/office/drawing/2014/main" id="{53F80AF2-640D-4C92-B1C0-7A5C9D8FB5CC}"/>
            </a:ext>
          </a:extLst>
        </xdr:cNvPr>
        <xdr:cNvSpPr/>
      </xdr:nvSpPr>
      <xdr:spPr>
        <a:xfrm>
          <a:off x="162687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160944</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A8876A58-9B0C-42FA-ABCA-4F170397705A}"/>
            </a:ext>
          </a:extLst>
        </xdr:cNvPr>
        <xdr:cNvSpPr txBox="1"/>
      </xdr:nvSpPr>
      <xdr:spPr>
        <a:xfrm>
          <a:off x="16357600" y="599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138067</xdr:rowOff>
    </xdr:from>
    <xdr:to>
      <xdr:col>81</xdr:col>
      <xdr:colOff>101600</xdr:colOff>
      <xdr:row>36</xdr:row>
      <xdr:rowOff>68217</xdr:rowOff>
    </xdr:to>
    <xdr:sp macro="" textlink="">
      <xdr:nvSpPr>
        <xdr:cNvPr id="438" name="楕円 437">
          <a:extLst>
            <a:ext uri="{FF2B5EF4-FFF2-40B4-BE49-F238E27FC236}">
              <a16:creationId xmlns:a16="http://schemas.microsoft.com/office/drawing/2014/main" id="{CD0EDE09-F0F7-4CCC-B7B1-567904C6C831}"/>
            </a:ext>
          </a:extLst>
        </xdr:cNvPr>
        <xdr:cNvSpPr/>
      </xdr:nvSpPr>
      <xdr:spPr>
        <a:xfrm>
          <a:off x="15430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17417</xdr:rowOff>
    </xdr:from>
    <xdr:to>
      <xdr:col>85</xdr:col>
      <xdr:colOff>127000</xdr:colOff>
      <xdr:row>36</xdr:row>
      <xdr:rowOff>17417</xdr:rowOff>
    </xdr:to>
    <xdr:cxnSp macro="">
      <xdr:nvCxnSpPr>
        <xdr:cNvPr id="439" name="直線コネクタ 438">
          <a:extLst>
            <a:ext uri="{FF2B5EF4-FFF2-40B4-BE49-F238E27FC236}">
              <a16:creationId xmlns:a16="http://schemas.microsoft.com/office/drawing/2014/main" id="{5A09D692-B917-46EA-A83E-2E4EB54F10FB}"/>
            </a:ext>
          </a:extLst>
        </xdr:cNvPr>
        <xdr:cNvCxnSpPr/>
      </xdr:nvCxnSpPr>
      <xdr:spPr>
        <a:xfrm>
          <a:off x="15481300" y="61896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76019</xdr:rowOff>
    </xdr:from>
    <xdr:to>
      <xdr:col>76</xdr:col>
      <xdr:colOff>165100</xdr:colOff>
      <xdr:row>36</xdr:row>
      <xdr:rowOff>6169</xdr:rowOff>
    </xdr:to>
    <xdr:sp macro="" textlink="">
      <xdr:nvSpPr>
        <xdr:cNvPr id="440" name="楕円 439">
          <a:extLst>
            <a:ext uri="{FF2B5EF4-FFF2-40B4-BE49-F238E27FC236}">
              <a16:creationId xmlns:a16="http://schemas.microsoft.com/office/drawing/2014/main" id="{64B1C827-E0AD-4BAE-A636-971AA62DE5BD}"/>
            </a:ext>
          </a:extLst>
        </xdr:cNvPr>
        <xdr:cNvSpPr/>
      </xdr:nvSpPr>
      <xdr:spPr>
        <a:xfrm>
          <a:off x="145415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126819</xdr:rowOff>
    </xdr:from>
    <xdr:to>
      <xdr:col>81</xdr:col>
      <xdr:colOff>50800</xdr:colOff>
      <xdr:row>36</xdr:row>
      <xdr:rowOff>17417</xdr:rowOff>
    </xdr:to>
    <xdr:cxnSp macro="">
      <xdr:nvCxnSpPr>
        <xdr:cNvPr id="441" name="直線コネクタ 440">
          <a:extLst>
            <a:ext uri="{FF2B5EF4-FFF2-40B4-BE49-F238E27FC236}">
              <a16:creationId xmlns:a16="http://schemas.microsoft.com/office/drawing/2014/main" id="{E01C4BFE-827D-44A0-9A5B-F50034ADF9BE}"/>
            </a:ext>
          </a:extLst>
        </xdr:cNvPr>
        <xdr:cNvCxnSpPr/>
      </xdr:nvCxnSpPr>
      <xdr:spPr>
        <a:xfrm>
          <a:off x="14592300" y="612756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13970</xdr:rowOff>
    </xdr:from>
    <xdr:to>
      <xdr:col>72</xdr:col>
      <xdr:colOff>38100</xdr:colOff>
      <xdr:row>35</xdr:row>
      <xdr:rowOff>115570</xdr:rowOff>
    </xdr:to>
    <xdr:sp macro="" textlink="">
      <xdr:nvSpPr>
        <xdr:cNvPr id="442" name="楕円 441">
          <a:extLst>
            <a:ext uri="{FF2B5EF4-FFF2-40B4-BE49-F238E27FC236}">
              <a16:creationId xmlns:a16="http://schemas.microsoft.com/office/drawing/2014/main" id="{980222F1-B32B-4B19-8F8B-63DB18EDE005}"/>
            </a:ext>
          </a:extLst>
        </xdr:cNvPr>
        <xdr:cNvSpPr/>
      </xdr:nvSpPr>
      <xdr:spPr>
        <a:xfrm>
          <a:off x="13652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64770</xdr:rowOff>
    </xdr:from>
    <xdr:to>
      <xdr:col>76</xdr:col>
      <xdr:colOff>114300</xdr:colOff>
      <xdr:row>35</xdr:row>
      <xdr:rowOff>126819</xdr:rowOff>
    </xdr:to>
    <xdr:cxnSp macro="">
      <xdr:nvCxnSpPr>
        <xdr:cNvPr id="443" name="直線コネクタ 442">
          <a:extLst>
            <a:ext uri="{FF2B5EF4-FFF2-40B4-BE49-F238E27FC236}">
              <a16:creationId xmlns:a16="http://schemas.microsoft.com/office/drawing/2014/main" id="{29067223-6265-4C31-BCD2-0E45F21164E6}"/>
            </a:ext>
          </a:extLst>
        </xdr:cNvPr>
        <xdr:cNvCxnSpPr/>
      </xdr:nvCxnSpPr>
      <xdr:spPr>
        <a:xfrm>
          <a:off x="13703300" y="60655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13970</xdr:rowOff>
    </xdr:from>
    <xdr:to>
      <xdr:col>67</xdr:col>
      <xdr:colOff>101600</xdr:colOff>
      <xdr:row>36</xdr:row>
      <xdr:rowOff>115570</xdr:rowOff>
    </xdr:to>
    <xdr:sp macro="" textlink="">
      <xdr:nvSpPr>
        <xdr:cNvPr id="444" name="楕円 443">
          <a:extLst>
            <a:ext uri="{FF2B5EF4-FFF2-40B4-BE49-F238E27FC236}">
              <a16:creationId xmlns:a16="http://schemas.microsoft.com/office/drawing/2014/main" id="{63CF19C3-DD85-4057-AD76-FB764877CEAC}"/>
            </a:ext>
          </a:extLst>
        </xdr:cNvPr>
        <xdr:cNvSpPr/>
      </xdr:nvSpPr>
      <xdr:spPr>
        <a:xfrm>
          <a:off x="12763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64770</xdr:rowOff>
    </xdr:from>
    <xdr:to>
      <xdr:col>71</xdr:col>
      <xdr:colOff>177800</xdr:colOff>
      <xdr:row>36</xdr:row>
      <xdr:rowOff>64770</xdr:rowOff>
    </xdr:to>
    <xdr:cxnSp macro="">
      <xdr:nvCxnSpPr>
        <xdr:cNvPr id="445" name="直線コネクタ 444">
          <a:extLst>
            <a:ext uri="{FF2B5EF4-FFF2-40B4-BE49-F238E27FC236}">
              <a16:creationId xmlns:a16="http://schemas.microsoft.com/office/drawing/2014/main" id="{A24DFECB-61F8-4E68-AFFD-0DD27F1105A5}"/>
            </a:ext>
          </a:extLst>
        </xdr:cNvPr>
        <xdr:cNvCxnSpPr/>
      </xdr:nvCxnSpPr>
      <xdr:spPr>
        <a:xfrm flipV="1">
          <a:off x="12814300" y="606552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157315</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F525B19F-570C-402A-8E14-39993D608724}"/>
            </a:ext>
          </a:extLst>
        </xdr:cNvPr>
        <xdr:cNvSpPr txBox="1"/>
      </xdr:nvSpPr>
      <xdr:spPr>
        <a:xfrm>
          <a:off x="152660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136089</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575710A3-AD7C-4778-B2AF-E98645F7EC58}"/>
            </a:ext>
          </a:extLst>
        </xdr:cNvPr>
        <xdr:cNvSpPr txBox="1"/>
      </xdr:nvSpPr>
      <xdr:spPr>
        <a:xfrm>
          <a:off x="14389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B6A00BE5-3F49-425D-9FE2-F7B7ED95D0A4}"/>
            </a:ext>
          </a:extLst>
        </xdr:cNvPr>
        <xdr:cNvSpPr txBox="1"/>
      </xdr:nvSpPr>
      <xdr:spPr>
        <a:xfrm>
          <a:off x="13500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10358</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DF61BA73-E4E5-43A9-BF8D-749977D95E77}"/>
            </a:ext>
          </a:extLst>
        </xdr:cNvPr>
        <xdr:cNvSpPr txBox="1"/>
      </xdr:nvSpPr>
      <xdr:spPr>
        <a:xfrm>
          <a:off x="12611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84744</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C217CF9F-5209-43A6-A75F-DA88B8980040}"/>
            </a:ext>
          </a:extLst>
        </xdr:cNvPr>
        <xdr:cNvSpPr txBox="1"/>
      </xdr:nvSpPr>
      <xdr:spPr>
        <a:xfrm>
          <a:off x="152660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22696</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BB2C225E-8705-47C9-BFAD-C7FD071156EB}"/>
            </a:ext>
          </a:extLst>
        </xdr:cNvPr>
        <xdr:cNvSpPr txBox="1"/>
      </xdr:nvSpPr>
      <xdr:spPr>
        <a:xfrm>
          <a:off x="14389744" y="585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132097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BDD7395C-64C7-43EF-AB5B-A6F2A59650EA}"/>
            </a:ext>
          </a:extLst>
        </xdr:cNvPr>
        <xdr:cNvSpPr txBox="1"/>
      </xdr:nvSpPr>
      <xdr:spPr>
        <a:xfrm>
          <a:off x="13500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132097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F6B8B3DE-96A5-45E6-AA03-B7A9C54CAB4D}"/>
            </a:ext>
          </a:extLst>
        </xdr:cNvPr>
        <xdr:cNvSpPr txBox="1"/>
      </xdr:nvSpPr>
      <xdr:spPr>
        <a:xfrm>
          <a:off x="12611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696C31C5-25C3-4A7F-8AF3-5C4C90C7E0B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0DCE9FD-D8E6-48A7-AB48-8F4647BD72F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33EE0B35-F522-4EC0-ABBB-FA8F307B413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A32DDEA5-7F46-42F5-8B67-D505AAAB4DE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36ED64AE-1A1B-47A1-B094-A0A403CC751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FF386328-2ABD-4E22-9DBD-13A3E0050AA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5C564EA6-1BBE-41F3-A623-EC4686FE0D5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F13010CE-250A-40C0-B3DE-F5723D5778F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FAA79DDF-2EFE-441E-894F-FE8D67A7846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7AFB546F-25A6-4B39-B937-18F0DBE40D2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3C389D41-BB56-4F77-9E97-369E00BA29F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C2D3D0C4-9D05-41BC-B3DC-9A026836CC6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920EA770-D3B2-4DF2-9945-8E0E4AE14FA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1BDF0B9D-0810-4F43-94EC-115C8238673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A05F5B57-C765-4DDF-83E6-5C34EF18BC2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F8F6A9E4-4046-4ACF-B588-F03841953BD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B0C2B2F3-6E7A-46C6-8B9F-977A8B2F340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06E8AE00-DE4E-460F-B1D6-C1B0355A3E7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3B753D62-8EC6-474C-ACE5-01F5ACB9264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07EA9591-170A-400D-9E79-02BF2DD7927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E516E1FB-6042-4A81-9E76-E7CABB097FE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4862184E-8AC2-4B96-A4CE-68994E183F0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419D9BCA-E3F0-425E-AD1F-F3F2D7457E3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7" name="直線コネクタ 476">
          <a:extLst>
            <a:ext uri="{FF2B5EF4-FFF2-40B4-BE49-F238E27FC236}">
              <a16:creationId xmlns:a16="http://schemas.microsoft.com/office/drawing/2014/main" id="{BF994C83-C462-4B9D-BF83-1054A31EB0E2}"/>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CA781EB2-FB7E-4052-B7D6-5F66790F0FC6}"/>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9" name="直線コネクタ 478">
          <a:extLst>
            <a:ext uri="{FF2B5EF4-FFF2-40B4-BE49-F238E27FC236}">
              <a16:creationId xmlns:a16="http://schemas.microsoft.com/office/drawing/2014/main" id="{758EC655-8654-4621-B732-9B781CA09965}"/>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A92735F8-BE0B-4CA2-BD41-DACEC2B7A95A}"/>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81" name="直線コネクタ 480">
          <a:extLst>
            <a:ext uri="{FF2B5EF4-FFF2-40B4-BE49-F238E27FC236}">
              <a16:creationId xmlns:a16="http://schemas.microsoft.com/office/drawing/2014/main" id="{74D5D543-22F0-4E41-BF55-5D84D0152161}"/>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38879</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A48F35AA-9E67-451C-83F9-68093F1341BC}"/>
            </a:ext>
          </a:extLst>
        </xdr:cNvPr>
        <xdr:cNvSpPr txBox="1"/>
      </xdr:nvSpPr>
      <xdr:spPr>
        <a:xfrm>
          <a:off x="22199600" y="6896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3" name="フローチャート: 判断 482">
          <a:extLst>
            <a:ext uri="{FF2B5EF4-FFF2-40B4-BE49-F238E27FC236}">
              <a16:creationId xmlns:a16="http://schemas.microsoft.com/office/drawing/2014/main" id="{FDBAA68C-796F-4441-BC84-C0C4EE0DF8A9}"/>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4" name="フローチャート: 判断 483">
          <a:extLst>
            <a:ext uri="{FF2B5EF4-FFF2-40B4-BE49-F238E27FC236}">
              <a16:creationId xmlns:a16="http://schemas.microsoft.com/office/drawing/2014/main" id="{F4CF68A1-D68F-4559-B11A-FA514C01F8F9}"/>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5" name="フローチャート: 判断 484">
          <a:extLst>
            <a:ext uri="{FF2B5EF4-FFF2-40B4-BE49-F238E27FC236}">
              <a16:creationId xmlns:a16="http://schemas.microsoft.com/office/drawing/2014/main" id="{45504E48-2F1C-497D-A8F0-19266CA68E52}"/>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486" name="フローチャート: 判断 485">
          <a:extLst>
            <a:ext uri="{FF2B5EF4-FFF2-40B4-BE49-F238E27FC236}">
              <a16:creationId xmlns:a16="http://schemas.microsoft.com/office/drawing/2014/main" id="{BD8A0FFE-FC79-4D53-9C55-5EA992AA4A80}"/>
            </a:ext>
          </a:extLst>
        </xdr:cNvPr>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487" name="フローチャート: 判断 486">
          <a:extLst>
            <a:ext uri="{FF2B5EF4-FFF2-40B4-BE49-F238E27FC236}">
              <a16:creationId xmlns:a16="http://schemas.microsoft.com/office/drawing/2014/main" id="{64E3B3A1-9C30-4B27-A0B1-5F660858B145}"/>
            </a:ext>
          </a:extLst>
        </xdr:cNvPr>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6E7CD12-B958-4FC0-8E92-5820E1B0DB1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A6951BB-5388-4118-A092-77A81562D2D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BF1A02B-F7F0-40D6-85AE-878E4F96E47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E87F214-4401-4BA7-9EDD-C11B06B929B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68BEC05-C1DE-47F9-A66B-47DB2BA886E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xdr:rowOff>
    </xdr:from>
    <xdr:to>
      <xdr:col>116</xdr:col>
      <xdr:colOff>114300</xdr:colOff>
      <xdr:row>40</xdr:row>
      <xdr:rowOff>115570</xdr:rowOff>
    </xdr:to>
    <xdr:sp macro="" textlink="">
      <xdr:nvSpPr>
        <xdr:cNvPr id="493" name="楕円 492">
          <a:extLst>
            <a:ext uri="{FF2B5EF4-FFF2-40B4-BE49-F238E27FC236}">
              <a16:creationId xmlns:a16="http://schemas.microsoft.com/office/drawing/2014/main" id="{21C8F253-92A5-4ED3-93E6-1940F29007E7}"/>
            </a:ext>
          </a:extLst>
        </xdr:cNvPr>
        <xdr:cNvSpPr/>
      </xdr:nvSpPr>
      <xdr:spPr>
        <a:xfrm>
          <a:off x="22110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36847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5E9FF72-28A6-4F9E-9B1F-1992592E4637}"/>
            </a:ext>
          </a:extLst>
        </xdr:cNvPr>
        <xdr:cNvSpPr txBox="1"/>
      </xdr:nvSpPr>
      <xdr:spPr>
        <a:xfrm>
          <a:off x="22199600"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23114</xdr:rowOff>
    </xdr:from>
    <xdr:to>
      <xdr:col>112</xdr:col>
      <xdr:colOff>38100</xdr:colOff>
      <xdr:row>40</xdr:row>
      <xdr:rowOff>124714</xdr:rowOff>
    </xdr:to>
    <xdr:sp macro="" textlink="">
      <xdr:nvSpPr>
        <xdr:cNvPr id="495" name="楕円 494">
          <a:extLst>
            <a:ext uri="{FF2B5EF4-FFF2-40B4-BE49-F238E27FC236}">
              <a16:creationId xmlns:a16="http://schemas.microsoft.com/office/drawing/2014/main" id="{7157FF88-4845-4692-9FCE-D8AC8524EAF1}"/>
            </a:ext>
          </a:extLst>
        </xdr:cNvPr>
        <xdr:cNvSpPr/>
      </xdr:nvSpPr>
      <xdr:spPr>
        <a:xfrm>
          <a:off x="21272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64770</xdr:rowOff>
    </xdr:from>
    <xdr:to>
      <xdr:col>116</xdr:col>
      <xdr:colOff>63500</xdr:colOff>
      <xdr:row>40</xdr:row>
      <xdr:rowOff>73914</xdr:rowOff>
    </xdr:to>
    <xdr:cxnSp macro="">
      <xdr:nvCxnSpPr>
        <xdr:cNvPr id="496" name="直線コネクタ 495">
          <a:extLst>
            <a:ext uri="{FF2B5EF4-FFF2-40B4-BE49-F238E27FC236}">
              <a16:creationId xmlns:a16="http://schemas.microsoft.com/office/drawing/2014/main" id="{D0D6E0BF-F050-4F10-B40D-8913A1EBC4FA}"/>
            </a:ext>
          </a:extLst>
        </xdr:cNvPr>
        <xdr:cNvCxnSpPr/>
      </xdr:nvCxnSpPr>
      <xdr:spPr>
        <a:xfrm flipV="1">
          <a:off x="21323300" y="692277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29972</xdr:rowOff>
    </xdr:from>
    <xdr:to>
      <xdr:col>107</xdr:col>
      <xdr:colOff>101600</xdr:colOff>
      <xdr:row>40</xdr:row>
      <xdr:rowOff>131572</xdr:rowOff>
    </xdr:to>
    <xdr:sp macro="" textlink="">
      <xdr:nvSpPr>
        <xdr:cNvPr id="497" name="楕円 496">
          <a:extLst>
            <a:ext uri="{FF2B5EF4-FFF2-40B4-BE49-F238E27FC236}">
              <a16:creationId xmlns:a16="http://schemas.microsoft.com/office/drawing/2014/main" id="{00076885-3603-4340-940A-6E236E0FD868}"/>
            </a:ext>
          </a:extLst>
        </xdr:cNvPr>
        <xdr:cNvSpPr/>
      </xdr:nvSpPr>
      <xdr:spPr>
        <a:xfrm>
          <a:off x="20383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73914</xdr:rowOff>
    </xdr:from>
    <xdr:to>
      <xdr:col>111</xdr:col>
      <xdr:colOff>177800</xdr:colOff>
      <xdr:row>40</xdr:row>
      <xdr:rowOff>80772</xdr:rowOff>
    </xdr:to>
    <xdr:cxnSp macro="">
      <xdr:nvCxnSpPr>
        <xdr:cNvPr id="498" name="直線コネクタ 497">
          <a:extLst>
            <a:ext uri="{FF2B5EF4-FFF2-40B4-BE49-F238E27FC236}">
              <a16:creationId xmlns:a16="http://schemas.microsoft.com/office/drawing/2014/main" id="{1C1D0C0B-EB28-4879-B6E3-FD9692E530E4}"/>
            </a:ext>
          </a:extLst>
        </xdr:cNvPr>
        <xdr:cNvCxnSpPr/>
      </xdr:nvCxnSpPr>
      <xdr:spPr>
        <a:xfrm flipV="1">
          <a:off x="20434300" y="69319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111506</xdr:rowOff>
    </xdr:from>
    <xdr:to>
      <xdr:col>102</xdr:col>
      <xdr:colOff>165100</xdr:colOff>
      <xdr:row>41</xdr:row>
      <xdr:rowOff>41656</xdr:rowOff>
    </xdr:to>
    <xdr:sp macro="" textlink="">
      <xdr:nvSpPr>
        <xdr:cNvPr id="499" name="楕円 498">
          <a:extLst>
            <a:ext uri="{FF2B5EF4-FFF2-40B4-BE49-F238E27FC236}">
              <a16:creationId xmlns:a16="http://schemas.microsoft.com/office/drawing/2014/main" id="{83B933A4-24F9-48EF-9670-10B9B93E18E7}"/>
            </a:ext>
          </a:extLst>
        </xdr:cNvPr>
        <xdr:cNvSpPr/>
      </xdr:nvSpPr>
      <xdr:spPr>
        <a:xfrm>
          <a:off x="19494500" y="69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80772</xdr:rowOff>
    </xdr:from>
    <xdr:to>
      <xdr:col>107</xdr:col>
      <xdr:colOff>50800</xdr:colOff>
      <xdr:row>40</xdr:row>
      <xdr:rowOff>162306</xdr:rowOff>
    </xdr:to>
    <xdr:cxnSp macro="">
      <xdr:nvCxnSpPr>
        <xdr:cNvPr id="500" name="直線コネクタ 499">
          <a:extLst>
            <a:ext uri="{FF2B5EF4-FFF2-40B4-BE49-F238E27FC236}">
              <a16:creationId xmlns:a16="http://schemas.microsoft.com/office/drawing/2014/main" id="{6482F49C-5CE6-444A-9988-3C95096EF8BE}"/>
            </a:ext>
          </a:extLst>
        </xdr:cNvPr>
        <xdr:cNvCxnSpPr/>
      </xdr:nvCxnSpPr>
      <xdr:spPr>
        <a:xfrm flipV="1">
          <a:off x="19545300" y="6938772"/>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36068</xdr:rowOff>
    </xdr:from>
    <xdr:to>
      <xdr:col>98</xdr:col>
      <xdr:colOff>38100</xdr:colOff>
      <xdr:row>40</xdr:row>
      <xdr:rowOff>137668</xdr:rowOff>
    </xdr:to>
    <xdr:sp macro="" textlink="">
      <xdr:nvSpPr>
        <xdr:cNvPr id="501" name="楕円 500">
          <a:extLst>
            <a:ext uri="{FF2B5EF4-FFF2-40B4-BE49-F238E27FC236}">
              <a16:creationId xmlns:a16="http://schemas.microsoft.com/office/drawing/2014/main" id="{3469A28C-A88D-43CA-A4FC-46958280B788}"/>
            </a:ext>
          </a:extLst>
        </xdr:cNvPr>
        <xdr:cNvSpPr/>
      </xdr:nvSpPr>
      <xdr:spPr>
        <a:xfrm>
          <a:off x="18605500" y="68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86868</xdr:rowOff>
    </xdr:from>
    <xdr:to>
      <xdr:col>102</xdr:col>
      <xdr:colOff>114300</xdr:colOff>
      <xdr:row>40</xdr:row>
      <xdr:rowOff>162306</xdr:rowOff>
    </xdr:to>
    <xdr:cxnSp macro="">
      <xdr:nvCxnSpPr>
        <xdr:cNvPr id="502" name="直線コネクタ 501">
          <a:extLst>
            <a:ext uri="{FF2B5EF4-FFF2-40B4-BE49-F238E27FC236}">
              <a16:creationId xmlns:a16="http://schemas.microsoft.com/office/drawing/2014/main" id="{34562850-D0D3-4840-B7C0-3F75B13C2B4D}"/>
            </a:ext>
          </a:extLst>
        </xdr:cNvPr>
        <xdr:cNvCxnSpPr/>
      </xdr:nvCxnSpPr>
      <xdr:spPr>
        <a:xfrm>
          <a:off x="18656300" y="6944868"/>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156989</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9F73A2D-F82E-413F-A130-6A84C2B80982}"/>
            </a:ext>
          </a:extLst>
        </xdr:cNvPr>
        <xdr:cNvSpPr txBox="1"/>
      </xdr:nvSpPr>
      <xdr:spPr>
        <a:xfrm>
          <a:off x="210757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167657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7B405BD8-425A-4D24-AD2B-EFFD880774BD}"/>
            </a:ext>
          </a:extLst>
        </xdr:cNvPr>
        <xdr:cNvSpPr txBox="1"/>
      </xdr:nvSpPr>
      <xdr:spPr>
        <a:xfrm>
          <a:off x="20199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18559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FB646538-6583-49CA-A37D-48765C97E92D}"/>
            </a:ext>
          </a:extLst>
        </xdr:cNvPr>
        <xdr:cNvSpPr txBox="1"/>
      </xdr:nvSpPr>
      <xdr:spPr>
        <a:xfrm>
          <a:off x="19310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FFB5938B-76DD-462D-A7DB-AB8572628BF2}"/>
            </a:ext>
          </a:extLst>
        </xdr:cNvPr>
        <xdr:cNvSpPr txBox="1"/>
      </xdr:nvSpPr>
      <xdr:spPr>
        <a:xfrm>
          <a:off x="18421427"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141241</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3DC7FC32-A4CC-4084-914B-CDB1A00BB464}"/>
            </a:ext>
          </a:extLst>
        </xdr:cNvPr>
        <xdr:cNvSpPr txBox="1"/>
      </xdr:nvSpPr>
      <xdr:spPr>
        <a:xfrm>
          <a:off x="21075727" y="665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148099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2974130-6E54-49F3-B123-9887BAD0CD5B}"/>
            </a:ext>
          </a:extLst>
        </xdr:cNvPr>
        <xdr:cNvSpPr txBox="1"/>
      </xdr:nvSpPr>
      <xdr:spPr>
        <a:xfrm>
          <a:off x="20199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32783</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DF1ADC11-CC5C-4C3A-AF21-9838A270654F}"/>
            </a:ext>
          </a:extLst>
        </xdr:cNvPr>
        <xdr:cNvSpPr txBox="1"/>
      </xdr:nvSpPr>
      <xdr:spPr>
        <a:xfrm>
          <a:off x="19310427" y="70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128795</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D3F805FD-B3DA-4801-B2D3-359069ECD8F1}"/>
            </a:ext>
          </a:extLst>
        </xdr:cNvPr>
        <xdr:cNvSpPr txBox="1"/>
      </xdr:nvSpPr>
      <xdr:spPr>
        <a:xfrm>
          <a:off x="18421427" y="698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F4613180-396A-4DCE-8A38-519F0D92834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81967AF3-2DF7-4322-9533-4814FF25B1A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55C940B0-32CB-478E-878B-7215D0693F9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E273B3CE-A0F8-4580-9B7F-0877CACA5AB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84DD5EDD-C7B3-42A2-9214-DE1617A2A9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F3DA24-7A28-4463-8A1C-E09BD9D884C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F9701C7B-79BB-4944-9820-9DEE6446A4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D18521F-A9E4-4922-BB27-EA5E50DDC3B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CB36DBD2-A83F-4DC3-AF32-DD571C8DF2B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1AE623B-282F-47B8-9DF2-0F9CEC40A19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AC989CB6-E835-4958-833E-2A0A8EB9297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33E125C4-869C-4029-A34A-97A9EB6B66D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8F64708B-D329-45DC-B3AD-EE3C6E4944B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8B518B38-9228-412C-8A2B-1F82E77E4C8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F95D9DE4-2FA5-4075-B7DD-57C813C758E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3D8DDF17-21C0-40E2-9C89-2A2D8BD33A3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FB4BF9E4-D1A5-4B20-87B2-49DE1C3AFA3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286A06D2-ABC6-403F-81D9-1F788FAA70B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BF628C75-3818-4980-8C0A-3885F015461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F0255B8C-3CFE-4536-A0D1-EA193E6809D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F7095FA3-D3FF-4EB3-A2EB-2243B1215CA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9AC74D87-2F88-4532-8C06-8385F0372E8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1817B47F-DA35-41E7-A62E-D6CF2197ED9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2A10D8F0-A4B7-4FE0-81AF-48174F9E566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5" name="直線コネクタ 534">
          <a:extLst>
            <a:ext uri="{FF2B5EF4-FFF2-40B4-BE49-F238E27FC236}">
              <a16:creationId xmlns:a16="http://schemas.microsoft.com/office/drawing/2014/main" id="{952394EA-78AB-4643-B196-30B41EA116BF}"/>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26925160-A2CC-473C-87D9-6F8C5576291E}"/>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7" name="直線コネクタ 536">
          <a:extLst>
            <a:ext uri="{FF2B5EF4-FFF2-40B4-BE49-F238E27FC236}">
              <a16:creationId xmlns:a16="http://schemas.microsoft.com/office/drawing/2014/main" id="{BCE2159A-D819-40C6-A306-E7641099728B}"/>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68326D69-A8C2-4F96-BFC6-DAD8E0A1E600}"/>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9" name="直線コネクタ 538">
          <a:extLst>
            <a:ext uri="{FF2B5EF4-FFF2-40B4-BE49-F238E27FC236}">
              <a16:creationId xmlns:a16="http://schemas.microsoft.com/office/drawing/2014/main" id="{5BB42E52-7112-4F9F-917C-4F3B30A55C1F}"/>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7AB30D4-6775-4D6C-8C6C-914FC5708185}"/>
            </a:ext>
          </a:extLst>
        </xdr:cNvPr>
        <xdr:cNvSpPr txBox="1"/>
      </xdr:nvSpPr>
      <xdr:spPr>
        <a:xfrm>
          <a:off x="163576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1" name="フローチャート: 判断 540">
          <a:extLst>
            <a:ext uri="{FF2B5EF4-FFF2-40B4-BE49-F238E27FC236}">
              <a16:creationId xmlns:a16="http://schemas.microsoft.com/office/drawing/2014/main" id="{D7AD91F1-20BA-42BD-867B-1628EF8447E8}"/>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2" name="フローチャート: 判断 541">
          <a:extLst>
            <a:ext uri="{FF2B5EF4-FFF2-40B4-BE49-F238E27FC236}">
              <a16:creationId xmlns:a16="http://schemas.microsoft.com/office/drawing/2014/main" id="{403B3AE7-DFAD-4881-B014-CCC289E2D0BB}"/>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3" name="フローチャート: 判断 542">
          <a:extLst>
            <a:ext uri="{FF2B5EF4-FFF2-40B4-BE49-F238E27FC236}">
              <a16:creationId xmlns:a16="http://schemas.microsoft.com/office/drawing/2014/main" id="{F526021B-C5E8-446F-88AB-B075913FEF54}"/>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0AC6035D-9862-4D6E-8AF2-018181619D9C}"/>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5" name="フローチャート: 判断 544">
          <a:extLst>
            <a:ext uri="{FF2B5EF4-FFF2-40B4-BE49-F238E27FC236}">
              <a16:creationId xmlns:a16="http://schemas.microsoft.com/office/drawing/2014/main" id="{D37F60C1-E3EF-4AE6-8CAE-4CC40BF0A263}"/>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EBDD4DB-47C1-41ED-8377-F557492861C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8B871F6-13DE-42F9-AB7D-FDB829F5F3F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EABC690-B6A8-4BE3-89B0-B825E79AEA0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5796E86-C88A-48DB-8E3E-AC85551FC9C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FC8120A-DD6F-4DB9-8668-025BE5A4296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65405</xdr:rowOff>
    </xdr:from>
    <xdr:to>
      <xdr:col>85</xdr:col>
      <xdr:colOff>177800</xdr:colOff>
      <xdr:row>57</xdr:row>
      <xdr:rowOff>167005</xdr:rowOff>
    </xdr:to>
    <xdr:sp macro="" textlink="">
      <xdr:nvSpPr>
        <xdr:cNvPr id="551" name="楕円 550">
          <a:extLst>
            <a:ext uri="{FF2B5EF4-FFF2-40B4-BE49-F238E27FC236}">
              <a16:creationId xmlns:a16="http://schemas.microsoft.com/office/drawing/2014/main" id="{FF780B16-1439-4BCD-B152-ED4D04E4691F}"/>
            </a:ext>
          </a:extLst>
        </xdr:cNvPr>
        <xdr:cNvSpPr/>
      </xdr:nvSpPr>
      <xdr:spPr>
        <a:xfrm>
          <a:off x="162687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88282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D8471BDD-3455-4D30-BA4C-F11F53994185}"/>
            </a:ext>
          </a:extLst>
        </xdr:cNvPr>
        <xdr:cNvSpPr txBox="1"/>
      </xdr:nvSpPr>
      <xdr:spPr>
        <a:xfrm>
          <a:off x="16357600"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65405</xdr:rowOff>
    </xdr:from>
    <xdr:to>
      <xdr:col>81</xdr:col>
      <xdr:colOff>101600</xdr:colOff>
      <xdr:row>57</xdr:row>
      <xdr:rowOff>167005</xdr:rowOff>
    </xdr:to>
    <xdr:sp macro="" textlink="">
      <xdr:nvSpPr>
        <xdr:cNvPr id="553" name="楕円 552">
          <a:extLst>
            <a:ext uri="{FF2B5EF4-FFF2-40B4-BE49-F238E27FC236}">
              <a16:creationId xmlns:a16="http://schemas.microsoft.com/office/drawing/2014/main" id="{B4BB60A1-DC0C-4AD8-AB29-D4E01C6E3A04}"/>
            </a:ext>
          </a:extLst>
        </xdr:cNvPr>
        <xdr:cNvSpPr/>
      </xdr:nvSpPr>
      <xdr:spPr>
        <a:xfrm>
          <a:off x="15430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116205</xdr:rowOff>
    </xdr:from>
    <xdr:to>
      <xdr:col>85</xdr:col>
      <xdr:colOff>127000</xdr:colOff>
      <xdr:row>57</xdr:row>
      <xdr:rowOff>116205</xdr:rowOff>
    </xdr:to>
    <xdr:cxnSp macro="">
      <xdr:nvCxnSpPr>
        <xdr:cNvPr id="554" name="直線コネクタ 553">
          <a:extLst>
            <a:ext uri="{FF2B5EF4-FFF2-40B4-BE49-F238E27FC236}">
              <a16:creationId xmlns:a16="http://schemas.microsoft.com/office/drawing/2014/main" id="{3B2F311F-FF3C-4F61-8C36-EDF1B69F357C}"/>
            </a:ext>
          </a:extLst>
        </xdr:cNvPr>
        <xdr:cNvCxnSpPr/>
      </xdr:nvCxnSpPr>
      <xdr:spPr>
        <a:xfrm>
          <a:off x="15481300" y="98888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25400</xdr:rowOff>
    </xdr:from>
    <xdr:to>
      <xdr:col>76</xdr:col>
      <xdr:colOff>165100</xdr:colOff>
      <xdr:row>57</xdr:row>
      <xdr:rowOff>127000</xdr:rowOff>
    </xdr:to>
    <xdr:sp macro="" textlink="">
      <xdr:nvSpPr>
        <xdr:cNvPr id="555" name="楕円 554">
          <a:extLst>
            <a:ext uri="{FF2B5EF4-FFF2-40B4-BE49-F238E27FC236}">
              <a16:creationId xmlns:a16="http://schemas.microsoft.com/office/drawing/2014/main" id="{7D08F7CA-8BDC-4195-9845-9F04E563DC8F}"/>
            </a:ext>
          </a:extLst>
        </xdr:cNvPr>
        <xdr:cNvSpPr/>
      </xdr:nvSpPr>
      <xdr:spPr>
        <a:xfrm>
          <a:off x="14541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76200</xdr:rowOff>
    </xdr:from>
    <xdr:to>
      <xdr:col>81</xdr:col>
      <xdr:colOff>50800</xdr:colOff>
      <xdr:row>57</xdr:row>
      <xdr:rowOff>116205</xdr:rowOff>
    </xdr:to>
    <xdr:cxnSp macro="">
      <xdr:nvCxnSpPr>
        <xdr:cNvPr id="556" name="直線コネクタ 555">
          <a:extLst>
            <a:ext uri="{FF2B5EF4-FFF2-40B4-BE49-F238E27FC236}">
              <a16:creationId xmlns:a16="http://schemas.microsoft.com/office/drawing/2014/main" id="{D050E489-E6CE-4288-95DF-11F10F7A7771}"/>
            </a:ext>
          </a:extLst>
        </xdr:cNvPr>
        <xdr:cNvCxnSpPr/>
      </xdr:nvCxnSpPr>
      <xdr:spPr>
        <a:xfrm>
          <a:off x="14592300" y="98488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23495</xdr:rowOff>
    </xdr:from>
    <xdr:to>
      <xdr:col>72</xdr:col>
      <xdr:colOff>38100</xdr:colOff>
      <xdr:row>57</xdr:row>
      <xdr:rowOff>125095</xdr:rowOff>
    </xdr:to>
    <xdr:sp macro="" textlink="">
      <xdr:nvSpPr>
        <xdr:cNvPr id="557" name="楕円 556">
          <a:extLst>
            <a:ext uri="{FF2B5EF4-FFF2-40B4-BE49-F238E27FC236}">
              <a16:creationId xmlns:a16="http://schemas.microsoft.com/office/drawing/2014/main" id="{497C6D91-5D39-499E-80EC-D3F33A71F358}"/>
            </a:ext>
          </a:extLst>
        </xdr:cNvPr>
        <xdr:cNvSpPr/>
      </xdr:nvSpPr>
      <xdr:spPr>
        <a:xfrm>
          <a:off x="13652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74295</xdr:rowOff>
    </xdr:from>
    <xdr:to>
      <xdr:col>76</xdr:col>
      <xdr:colOff>114300</xdr:colOff>
      <xdr:row>57</xdr:row>
      <xdr:rowOff>76200</xdr:rowOff>
    </xdr:to>
    <xdr:cxnSp macro="">
      <xdr:nvCxnSpPr>
        <xdr:cNvPr id="558" name="直線コネクタ 557">
          <a:extLst>
            <a:ext uri="{FF2B5EF4-FFF2-40B4-BE49-F238E27FC236}">
              <a16:creationId xmlns:a16="http://schemas.microsoft.com/office/drawing/2014/main" id="{1A8A4919-AA05-4449-9DCA-B475EFFC1C10}"/>
            </a:ext>
          </a:extLst>
        </xdr:cNvPr>
        <xdr:cNvCxnSpPr/>
      </xdr:nvCxnSpPr>
      <xdr:spPr>
        <a:xfrm>
          <a:off x="13703300" y="98469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137795</xdr:rowOff>
    </xdr:from>
    <xdr:to>
      <xdr:col>67</xdr:col>
      <xdr:colOff>101600</xdr:colOff>
      <xdr:row>57</xdr:row>
      <xdr:rowOff>67945</xdr:rowOff>
    </xdr:to>
    <xdr:sp macro="" textlink="">
      <xdr:nvSpPr>
        <xdr:cNvPr id="559" name="楕円 558">
          <a:extLst>
            <a:ext uri="{FF2B5EF4-FFF2-40B4-BE49-F238E27FC236}">
              <a16:creationId xmlns:a16="http://schemas.microsoft.com/office/drawing/2014/main" id="{523BE30C-5303-4FCE-990F-CD96E3D5667A}"/>
            </a:ext>
          </a:extLst>
        </xdr:cNvPr>
        <xdr:cNvSpPr/>
      </xdr:nvSpPr>
      <xdr:spPr>
        <a:xfrm>
          <a:off x="12763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17145</xdr:rowOff>
    </xdr:from>
    <xdr:to>
      <xdr:col>71</xdr:col>
      <xdr:colOff>177800</xdr:colOff>
      <xdr:row>57</xdr:row>
      <xdr:rowOff>74295</xdr:rowOff>
    </xdr:to>
    <xdr:cxnSp macro="">
      <xdr:nvCxnSpPr>
        <xdr:cNvPr id="560" name="直線コネクタ 559">
          <a:extLst>
            <a:ext uri="{FF2B5EF4-FFF2-40B4-BE49-F238E27FC236}">
              <a16:creationId xmlns:a16="http://schemas.microsoft.com/office/drawing/2014/main" id="{948752FB-D56A-477A-A03E-56A6DDD66550}"/>
            </a:ext>
          </a:extLst>
        </xdr:cNvPr>
        <xdr:cNvCxnSpPr/>
      </xdr:nvCxnSpPr>
      <xdr:spPr>
        <a:xfrm>
          <a:off x="12814300" y="97897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561" name="n_1aveValue【学校施設】&#10;有形固定資産減価償却率">
          <a:extLst>
            <a:ext uri="{FF2B5EF4-FFF2-40B4-BE49-F238E27FC236}">
              <a16:creationId xmlns:a16="http://schemas.microsoft.com/office/drawing/2014/main" id="{39877632-852E-43A9-A993-4148E20084C3}"/>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62" name="n_2aveValue【学校施設】&#10;有形固定資産減価償却率">
          <a:extLst>
            <a:ext uri="{FF2B5EF4-FFF2-40B4-BE49-F238E27FC236}">
              <a16:creationId xmlns:a16="http://schemas.microsoft.com/office/drawing/2014/main" id="{3AA23914-516D-4F8E-89D2-E79F6A143E11}"/>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563" name="n_3aveValue【学校施設】&#10;有形固定資産減価償却率">
          <a:extLst>
            <a:ext uri="{FF2B5EF4-FFF2-40B4-BE49-F238E27FC236}">
              <a16:creationId xmlns:a16="http://schemas.microsoft.com/office/drawing/2014/main" id="{9EDC5582-F292-49C0-908E-8051EF5013F5}"/>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22877</xdr:rowOff>
    </xdr:from>
    <xdr:ext cx="405111" cy="259045"/>
    <xdr:sp macro="" textlink="">
      <xdr:nvSpPr>
        <xdr:cNvPr id="564" name="n_4aveValue【学校施設】&#10;有形固定資産減価償却率">
          <a:extLst>
            <a:ext uri="{FF2B5EF4-FFF2-40B4-BE49-F238E27FC236}">
              <a16:creationId xmlns:a16="http://schemas.microsoft.com/office/drawing/2014/main" id="{6C197A14-03E2-4D56-92B9-0C10B36225BF}"/>
            </a:ext>
          </a:extLst>
        </xdr:cNvPr>
        <xdr:cNvSpPr txBox="1"/>
      </xdr:nvSpPr>
      <xdr:spPr>
        <a:xfrm>
          <a:off x="12611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12082</xdr:rowOff>
    </xdr:from>
    <xdr:ext cx="405111" cy="259045"/>
    <xdr:sp macro="" textlink="">
      <xdr:nvSpPr>
        <xdr:cNvPr id="565" name="n_1mainValue【学校施設】&#10;有形固定資産減価償却率">
          <a:extLst>
            <a:ext uri="{FF2B5EF4-FFF2-40B4-BE49-F238E27FC236}">
              <a16:creationId xmlns:a16="http://schemas.microsoft.com/office/drawing/2014/main" id="{9F7AB314-82F3-4F8F-9C8B-46EF87A1A38B}"/>
            </a:ext>
          </a:extLst>
        </xdr:cNvPr>
        <xdr:cNvSpPr txBox="1"/>
      </xdr:nvSpPr>
      <xdr:spPr>
        <a:xfrm>
          <a:off x="152660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143527</xdr:rowOff>
    </xdr:from>
    <xdr:ext cx="405111" cy="259045"/>
    <xdr:sp macro="" textlink="">
      <xdr:nvSpPr>
        <xdr:cNvPr id="566" name="n_2mainValue【学校施設】&#10;有形固定資産減価償却率">
          <a:extLst>
            <a:ext uri="{FF2B5EF4-FFF2-40B4-BE49-F238E27FC236}">
              <a16:creationId xmlns:a16="http://schemas.microsoft.com/office/drawing/2014/main" id="{DDCDFBAC-FC7C-4F15-8A81-B3240FD0A7A1}"/>
            </a:ext>
          </a:extLst>
        </xdr:cNvPr>
        <xdr:cNvSpPr txBox="1"/>
      </xdr:nvSpPr>
      <xdr:spPr>
        <a:xfrm>
          <a:off x="14389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141622</xdr:rowOff>
    </xdr:from>
    <xdr:ext cx="405111" cy="259045"/>
    <xdr:sp macro="" textlink="">
      <xdr:nvSpPr>
        <xdr:cNvPr id="567" name="n_3mainValue【学校施設】&#10;有形固定資産減価償却率">
          <a:extLst>
            <a:ext uri="{FF2B5EF4-FFF2-40B4-BE49-F238E27FC236}">
              <a16:creationId xmlns:a16="http://schemas.microsoft.com/office/drawing/2014/main" id="{D04CDA80-FAB2-450A-B80B-DC40D00434A2}"/>
            </a:ext>
          </a:extLst>
        </xdr:cNvPr>
        <xdr:cNvSpPr txBox="1"/>
      </xdr:nvSpPr>
      <xdr:spPr>
        <a:xfrm>
          <a:off x="135007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84472</xdr:rowOff>
    </xdr:from>
    <xdr:ext cx="405111" cy="259045"/>
    <xdr:sp macro="" textlink="">
      <xdr:nvSpPr>
        <xdr:cNvPr id="568" name="n_4mainValue【学校施設】&#10;有形固定資産減価償却率">
          <a:extLst>
            <a:ext uri="{FF2B5EF4-FFF2-40B4-BE49-F238E27FC236}">
              <a16:creationId xmlns:a16="http://schemas.microsoft.com/office/drawing/2014/main" id="{43154F61-8604-461D-B490-47E0B4CB77E7}"/>
            </a:ext>
          </a:extLst>
        </xdr:cNvPr>
        <xdr:cNvSpPr txBox="1"/>
      </xdr:nvSpPr>
      <xdr:spPr>
        <a:xfrm>
          <a:off x="12611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111AD395-E6C9-4BC8-9D95-D251CF4B313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9E44DD81-D72E-4F50-BEC8-5099F7DDB4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FB1BF5EC-DB1E-4274-BF23-9FB8AA1A0CA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4438E90C-E97A-41F8-8DA6-49EDDEA82DC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15B6F80B-B028-469B-8F07-00FE6056E24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C653C1A9-E7E1-4C61-A5B8-4817DBCC74C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D4BC8B0-2F50-49F7-990F-447EFE0222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26FEFCCB-AD14-43E2-872C-37F12307127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F97C5ED9-D2B0-4778-AE90-885081D1DDF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1B314EEF-C0B7-4051-9080-CFDF594DAA6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6179BF-F148-4DE9-84D4-2288353A57A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4C1A675B-6B7B-4B1D-B4F1-6C48578ACFB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5DF2288C-F7BA-4CFE-935B-A3804374435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99471F0E-40C7-47C4-A544-9318A2BB151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200C8179-5745-4F4D-AA2C-E140BCD6187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9BA0CBB7-FFDD-4351-BDBE-59538D07A4B6}"/>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22ADCC80-A01F-4D0E-B424-B460B2F9900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50A71C97-4E79-4275-B738-06E097776C58}"/>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87B9214A-852F-4856-B9FB-6CBD9A6415B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ACC4D2A7-F195-4103-B8CB-5F3F9EDB00A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DBC76BEB-2FB4-4848-A020-EDDAFEE7DE3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D4A24EF5-7BCA-44B4-93CD-40CA7F996F5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F730013A-840B-438B-A356-D551EA5DF84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92" name="直線コネクタ 591">
          <a:extLst>
            <a:ext uri="{FF2B5EF4-FFF2-40B4-BE49-F238E27FC236}">
              <a16:creationId xmlns:a16="http://schemas.microsoft.com/office/drawing/2014/main" id="{FBD85B6B-317D-4492-988A-5085A009F1B7}"/>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93" name="【学校施設】&#10;一人当たり面積最小値テキスト">
          <a:extLst>
            <a:ext uri="{FF2B5EF4-FFF2-40B4-BE49-F238E27FC236}">
              <a16:creationId xmlns:a16="http://schemas.microsoft.com/office/drawing/2014/main" id="{6CB60A33-BFEF-4A97-802B-EB4ECD8EE985}"/>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94" name="直線コネクタ 593">
          <a:extLst>
            <a:ext uri="{FF2B5EF4-FFF2-40B4-BE49-F238E27FC236}">
              <a16:creationId xmlns:a16="http://schemas.microsoft.com/office/drawing/2014/main" id="{89F90D24-C6C0-4325-B260-18B28675F50D}"/>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5" name="【学校施設】&#10;一人当たり面積最大値テキスト">
          <a:extLst>
            <a:ext uri="{FF2B5EF4-FFF2-40B4-BE49-F238E27FC236}">
              <a16:creationId xmlns:a16="http://schemas.microsoft.com/office/drawing/2014/main" id="{7CC5893E-3681-486C-B2D9-B79EFA11C006}"/>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6" name="直線コネクタ 595">
          <a:extLst>
            <a:ext uri="{FF2B5EF4-FFF2-40B4-BE49-F238E27FC236}">
              <a16:creationId xmlns:a16="http://schemas.microsoft.com/office/drawing/2014/main" id="{80022B8E-57A8-42DD-A942-4812FA8D39D7}"/>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83380</xdr:rowOff>
    </xdr:from>
    <xdr:ext cx="469744" cy="259045"/>
    <xdr:sp macro="" textlink="">
      <xdr:nvSpPr>
        <xdr:cNvPr id="597" name="【学校施設】&#10;一人当たり面積平均値テキスト">
          <a:extLst>
            <a:ext uri="{FF2B5EF4-FFF2-40B4-BE49-F238E27FC236}">
              <a16:creationId xmlns:a16="http://schemas.microsoft.com/office/drawing/2014/main" id="{F9C05F7B-DEAA-46FE-A177-2001058D98E2}"/>
            </a:ext>
          </a:extLst>
        </xdr:cNvPr>
        <xdr:cNvSpPr txBox="1"/>
      </xdr:nvSpPr>
      <xdr:spPr>
        <a:xfrm>
          <a:off x="22199600" y="107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8" name="フローチャート: 判断 597">
          <a:extLst>
            <a:ext uri="{FF2B5EF4-FFF2-40B4-BE49-F238E27FC236}">
              <a16:creationId xmlns:a16="http://schemas.microsoft.com/office/drawing/2014/main" id="{76E47B0A-8447-4530-90F3-8BCC93C50700}"/>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9" name="フローチャート: 判断 598">
          <a:extLst>
            <a:ext uri="{FF2B5EF4-FFF2-40B4-BE49-F238E27FC236}">
              <a16:creationId xmlns:a16="http://schemas.microsoft.com/office/drawing/2014/main" id="{14A1D219-53F7-4DC1-BAAA-760C5DE92BFF}"/>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600" name="フローチャート: 判断 599">
          <a:extLst>
            <a:ext uri="{FF2B5EF4-FFF2-40B4-BE49-F238E27FC236}">
              <a16:creationId xmlns:a16="http://schemas.microsoft.com/office/drawing/2014/main" id="{9AD2389C-CB84-4A29-B4A2-43CEDC586F52}"/>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601" name="フローチャート: 判断 600">
          <a:extLst>
            <a:ext uri="{FF2B5EF4-FFF2-40B4-BE49-F238E27FC236}">
              <a16:creationId xmlns:a16="http://schemas.microsoft.com/office/drawing/2014/main" id="{B8F889BA-F137-4D89-A23E-7B979D2C4F8F}"/>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602" name="フローチャート: 判断 601">
          <a:extLst>
            <a:ext uri="{FF2B5EF4-FFF2-40B4-BE49-F238E27FC236}">
              <a16:creationId xmlns:a16="http://schemas.microsoft.com/office/drawing/2014/main" id="{EF05810A-9DBF-4D49-8E4A-92D3D83AB5B8}"/>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18B0D3F-321C-4356-B62C-6103FD005B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8528E89-669A-4CA9-AC38-E07BB3511D7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3FFC432-DCF3-454D-A8A0-C749FEC6E07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D5DA48A-A759-4D04-9AC9-CC440D360C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A36A0E9-1BF9-4C72-924D-606CF713C48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101981</xdr:rowOff>
    </xdr:from>
    <xdr:to>
      <xdr:col>116</xdr:col>
      <xdr:colOff>114300</xdr:colOff>
      <xdr:row>63</xdr:row>
      <xdr:rowOff>32131</xdr:rowOff>
    </xdr:to>
    <xdr:sp macro="" textlink="">
      <xdr:nvSpPr>
        <xdr:cNvPr id="608" name="楕円 607">
          <a:extLst>
            <a:ext uri="{FF2B5EF4-FFF2-40B4-BE49-F238E27FC236}">
              <a16:creationId xmlns:a16="http://schemas.microsoft.com/office/drawing/2014/main" id="{58F36E12-69B1-4D9A-8263-EE45867D6A16}"/>
            </a:ext>
          </a:extLst>
        </xdr:cNvPr>
        <xdr:cNvSpPr/>
      </xdr:nvSpPr>
      <xdr:spPr>
        <a:xfrm>
          <a:off x="22110700" y="107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124858</xdr:rowOff>
    </xdr:from>
    <xdr:ext cx="469744" cy="259045"/>
    <xdr:sp macro="" textlink="">
      <xdr:nvSpPr>
        <xdr:cNvPr id="609" name="【学校施設】&#10;一人当たり面積該当値テキスト">
          <a:extLst>
            <a:ext uri="{FF2B5EF4-FFF2-40B4-BE49-F238E27FC236}">
              <a16:creationId xmlns:a16="http://schemas.microsoft.com/office/drawing/2014/main" id="{190746A8-9FB3-4C04-AC81-C2DB512E9A01}"/>
            </a:ext>
          </a:extLst>
        </xdr:cNvPr>
        <xdr:cNvSpPr txBox="1"/>
      </xdr:nvSpPr>
      <xdr:spPr>
        <a:xfrm>
          <a:off x="22199600" y="105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109677</xdr:rowOff>
    </xdr:from>
    <xdr:to>
      <xdr:col>112</xdr:col>
      <xdr:colOff>38100</xdr:colOff>
      <xdr:row>63</xdr:row>
      <xdr:rowOff>39827</xdr:rowOff>
    </xdr:to>
    <xdr:sp macro="" textlink="">
      <xdr:nvSpPr>
        <xdr:cNvPr id="610" name="楕円 609">
          <a:extLst>
            <a:ext uri="{FF2B5EF4-FFF2-40B4-BE49-F238E27FC236}">
              <a16:creationId xmlns:a16="http://schemas.microsoft.com/office/drawing/2014/main" id="{F4B37809-E403-42F2-9A2C-9063523A91F8}"/>
            </a:ext>
          </a:extLst>
        </xdr:cNvPr>
        <xdr:cNvSpPr/>
      </xdr:nvSpPr>
      <xdr:spPr>
        <a:xfrm>
          <a:off x="21272500" y="107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152781</xdr:rowOff>
    </xdr:from>
    <xdr:to>
      <xdr:col>116</xdr:col>
      <xdr:colOff>63500</xdr:colOff>
      <xdr:row>62</xdr:row>
      <xdr:rowOff>160477</xdr:rowOff>
    </xdr:to>
    <xdr:cxnSp macro="">
      <xdr:nvCxnSpPr>
        <xdr:cNvPr id="611" name="直線コネクタ 610">
          <a:extLst>
            <a:ext uri="{FF2B5EF4-FFF2-40B4-BE49-F238E27FC236}">
              <a16:creationId xmlns:a16="http://schemas.microsoft.com/office/drawing/2014/main" id="{1A203C97-D9BB-4BC3-ABD6-C468C888B63B}"/>
            </a:ext>
          </a:extLst>
        </xdr:cNvPr>
        <xdr:cNvCxnSpPr/>
      </xdr:nvCxnSpPr>
      <xdr:spPr>
        <a:xfrm flipV="1">
          <a:off x="21323300" y="10782681"/>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115468</xdr:rowOff>
    </xdr:from>
    <xdr:to>
      <xdr:col>107</xdr:col>
      <xdr:colOff>101600</xdr:colOff>
      <xdr:row>63</xdr:row>
      <xdr:rowOff>45618</xdr:rowOff>
    </xdr:to>
    <xdr:sp macro="" textlink="">
      <xdr:nvSpPr>
        <xdr:cNvPr id="612" name="楕円 611">
          <a:extLst>
            <a:ext uri="{FF2B5EF4-FFF2-40B4-BE49-F238E27FC236}">
              <a16:creationId xmlns:a16="http://schemas.microsoft.com/office/drawing/2014/main" id="{8D3F0AD8-2536-41F2-BDFC-C79ADE8AF1B2}"/>
            </a:ext>
          </a:extLst>
        </xdr:cNvPr>
        <xdr:cNvSpPr/>
      </xdr:nvSpPr>
      <xdr:spPr>
        <a:xfrm>
          <a:off x="20383500" y="1074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160477</xdr:rowOff>
    </xdr:from>
    <xdr:to>
      <xdr:col>111</xdr:col>
      <xdr:colOff>177800</xdr:colOff>
      <xdr:row>62</xdr:row>
      <xdr:rowOff>166268</xdr:rowOff>
    </xdr:to>
    <xdr:cxnSp macro="">
      <xdr:nvCxnSpPr>
        <xdr:cNvPr id="613" name="直線コネクタ 612">
          <a:extLst>
            <a:ext uri="{FF2B5EF4-FFF2-40B4-BE49-F238E27FC236}">
              <a16:creationId xmlns:a16="http://schemas.microsoft.com/office/drawing/2014/main" id="{05C00E1D-747D-491B-B933-A8A0743C5723}"/>
            </a:ext>
          </a:extLst>
        </xdr:cNvPr>
        <xdr:cNvCxnSpPr/>
      </xdr:nvCxnSpPr>
      <xdr:spPr>
        <a:xfrm flipV="1">
          <a:off x="20434300" y="10790377"/>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131090</xdr:rowOff>
    </xdr:from>
    <xdr:to>
      <xdr:col>102</xdr:col>
      <xdr:colOff>165100</xdr:colOff>
      <xdr:row>63</xdr:row>
      <xdr:rowOff>61240</xdr:rowOff>
    </xdr:to>
    <xdr:sp macro="" textlink="">
      <xdr:nvSpPr>
        <xdr:cNvPr id="614" name="楕円 613">
          <a:extLst>
            <a:ext uri="{FF2B5EF4-FFF2-40B4-BE49-F238E27FC236}">
              <a16:creationId xmlns:a16="http://schemas.microsoft.com/office/drawing/2014/main" id="{96569A8B-78AD-4816-BE05-EAEE9E8ABC1A}"/>
            </a:ext>
          </a:extLst>
        </xdr:cNvPr>
        <xdr:cNvSpPr/>
      </xdr:nvSpPr>
      <xdr:spPr>
        <a:xfrm>
          <a:off x="19494500" y="107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166268</xdr:rowOff>
    </xdr:from>
    <xdr:to>
      <xdr:col>107</xdr:col>
      <xdr:colOff>50800</xdr:colOff>
      <xdr:row>63</xdr:row>
      <xdr:rowOff>10440</xdr:rowOff>
    </xdr:to>
    <xdr:cxnSp macro="">
      <xdr:nvCxnSpPr>
        <xdr:cNvPr id="615" name="直線コネクタ 614">
          <a:extLst>
            <a:ext uri="{FF2B5EF4-FFF2-40B4-BE49-F238E27FC236}">
              <a16:creationId xmlns:a16="http://schemas.microsoft.com/office/drawing/2014/main" id="{5971E302-432A-475C-9CD6-3A7BFF939585}"/>
            </a:ext>
          </a:extLst>
        </xdr:cNvPr>
        <xdr:cNvCxnSpPr/>
      </xdr:nvCxnSpPr>
      <xdr:spPr>
        <a:xfrm flipV="1">
          <a:off x="19545300" y="10796168"/>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136271</xdr:rowOff>
    </xdr:from>
    <xdr:to>
      <xdr:col>98</xdr:col>
      <xdr:colOff>38100</xdr:colOff>
      <xdr:row>63</xdr:row>
      <xdr:rowOff>66421</xdr:rowOff>
    </xdr:to>
    <xdr:sp macro="" textlink="">
      <xdr:nvSpPr>
        <xdr:cNvPr id="616" name="楕円 615">
          <a:extLst>
            <a:ext uri="{FF2B5EF4-FFF2-40B4-BE49-F238E27FC236}">
              <a16:creationId xmlns:a16="http://schemas.microsoft.com/office/drawing/2014/main" id="{D75988D3-BB47-4C3E-AE6E-9419F2498265}"/>
            </a:ext>
          </a:extLst>
        </xdr:cNvPr>
        <xdr:cNvSpPr/>
      </xdr:nvSpPr>
      <xdr:spPr>
        <a:xfrm>
          <a:off x="18605500" y="107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10440</xdr:rowOff>
    </xdr:from>
    <xdr:to>
      <xdr:col>102</xdr:col>
      <xdr:colOff>114300</xdr:colOff>
      <xdr:row>63</xdr:row>
      <xdr:rowOff>15621</xdr:rowOff>
    </xdr:to>
    <xdr:cxnSp macro="">
      <xdr:nvCxnSpPr>
        <xdr:cNvPr id="617" name="直線コネクタ 616">
          <a:extLst>
            <a:ext uri="{FF2B5EF4-FFF2-40B4-BE49-F238E27FC236}">
              <a16:creationId xmlns:a16="http://schemas.microsoft.com/office/drawing/2014/main" id="{BA2FBBB0-C3D3-431A-85C1-4AC3071CDA34}"/>
            </a:ext>
          </a:extLst>
        </xdr:cNvPr>
        <xdr:cNvCxnSpPr/>
      </xdr:nvCxnSpPr>
      <xdr:spPr>
        <a:xfrm flipV="1">
          <a:off x="18656300" y="10811790"/>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34764</xdr:rowOff>
    </xdr:from>
    <xdr:ext cx="469744" cy="259045"/>
    <xdr:sp macro="" textlink="">
      <xdr:nvSpPr>
        <xdr:cNvPr id="618" name="n_1aveValue【学校施設】&#10;一人当たり面積">
          <a:extLst>
            <a:ext uri="{FF2B5EF4-FFF2-40B4-BE49-F238E27FC236}">
              <a16:creationId xmlns:a16="http://schemas.microsoft.com/office/drawing/2014/main" id="{8F0AA293-3EED-4FC0-A604-78F25D4AEE3F}"/>
            </a:ext>
          </a:extLst>
        </xdr:cNvPr>
        <xdr:cNvSpPr txBox="1"/>
      </xdr:nvSpPr>
      <xdr:spPr>
        <a:xfrm>
          <a:off x="210757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619" name="n_2aveValue【学校施設】&#10;一人当たり面積">
          <a:extLst>
            <a:ext uri="{FF2B5EF4-FFF2-40B4-BE49-F238E27FC236}">
              <a16:creationId xmlns:a16="http://schemas.microsoft.com/office/drawing/2014/main" id="{EC27E301-BC98-4A8F-BB4F-A1663EFEA1D0}"/>
            </a:ext>
          </a:extLst>
        </xdr:cNvPr>
        <xdr:cNvSpPr txBox="1"/>
      </xdr:nvSpPr>
      <xdr:spPr>
        <a:xfrm>
          <a:off x="20199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54601</xdr:rowOff>
    </xdr:from>
    <xdr:ext cx="469744" cy="259045"/>
    <xdr:sp macro="" textlink="">
      <xdr:nvSpPr>
        <xdr:cNvPr id="620" name="n_3aveValue【学校施設】&#10;一人当たり面積">
          <a:extLst>
            <a:ext uri="{FF2B5EF4-FFF2-40B4-BE49-F238E27FC236}">
              <a16:creationId xmlns:a16="http://schemas.microsoft.com/office/drawing/2014/main" id="{7BF65C05-3179-4A33-B7FA-6328602EF4AE}"/>
            </a:ext>
          </a:extLst>
        </xdr:cNvPr>
        <xdr:cNvSpPr txBox="1"/>
      </xdr:nvSpPr>
      <xdr:spPr>
        <a:xfrm>
          <a:off x="19310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53839</xdr:rowOff>
    </xdr:from>
    <xdr:ext cx="469744" cy="259045"/>
    <xdr:sp macro="" textlink="">
      <xdr:nvSpPr>
        <xdr:cNvPr id="621" name="n_4aveValue【学校施設】&#10;一人当たり面積">
          <a:extLst>
            <a:ext uri="{FF2B5EF4-FFF2-40B4-BE49-F238E27FC236}">
              <a16:creationId xmlns:a16="http://schemas.microsoft.com/office/drawing/2014/main" id="{92AFDBE6-8FA4-48CD-A3CC-6A96F9C2FD59}"/>
            </a:ext>
          </a:extLst>
        </xdr:cNvPr>
        <xdr:cNvSpPr txBox="1"/>
      </xdr:nvSpPr>
      <xdr:spPr>
        <a:xfrm>
          <a:off x="18421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56354</xdr:rowOff>
    </xdr:from>
    <xdr:ext cx="469744" cy="259045"/>
    <xdr:sp macro="" textlink="">
      <xdr:nvSpPr>
        <xdr:cNvPr id="622" name="n_1mainValue【学校施設】&#10;一人当たり面積">
          <a:extLst>
            <a:ext uri="{FF2B5EF4-FFF2-40B4-BE49-F238E27FC236}">
              <a16:creationId xmlns:a16="http://schemas.microsoft.com/office/drawing/2014/main" id="{F128D3F2-A02B-4D4B-A3BD-A2C72625D1E7}"/>
            </a:ext>
          </a:extLst>
        </xdr:cNvPr>
        <xdr:cNvSpPr txBox="1"/>
      </xdr:nvSpPr>
      <xdr:spPr>
        <a:xfrm>
          <a:off x="21075727" y="1051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62145</xdr:rowOff>
    </xdr:from>
    <xdr:ext cx="469744" cy="259045"/>
    <xdr:sp macro="" textlink="">
      <xdr:nvSpPr>
        <xdr:cNvPr id="623" name="n_2mainValue【学校施設】&#10;一人当たり面積">
          <a:extLst>
            <a:ext uri="{FF2B5EF4-FFF2-40B4-BE49-F238E27FC236}">
              <a16:creationId xmlns:a16="http://schemas.microsoft.com/office/drawing/2014/main" id="{4E9E403E-5D4F-44BE-BECC-1FBBC22ABC6D}"/>
            </a:ext>
          </a:extLst>
        </xdr:cNvPr>
        <xdr:cNvSpPr txBox="1"/>
      </xdr:nvSpPr>
      <xdr:spPr>
        <a:xfrm>
          <a:off x="20199427" y="1052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52367</xdr:rowOff>
    </xdr:from>
    <xdr:ext cx="469744" cy="259045"/>
    <xdr:sp macro="" textlink="">
      <xdr:nvSpPr>
        <xdr:cNvPr id="624" name="n_3mainValue【学校施設】&#10;一人当たり面積">
          <a:extLst>
            <a:ext uri="{FF2B5EF4-FFF2-40B4-BE49-F238E27FC236}">
              <a16:creationId xmlns:a16="http://schemas.microsoft.com/office/drawing/2014/main" id="{C65BBE46-70DB-4A1F-8482-B12A89CFF4EF}"/>
            </a:ext>
          </a:extLst>
        </xdr:cNvPr>
        <xdr:cNvSpPr txBox="1"/>
      </xdr:nvSpPr>
      <xdr:spPr>
        <a:xfrm>
          <a:off x="19310427" y="108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57548</xdr:rowOff>
    </xdr:from>
    <xdr:ext cx="469744" cy="259045"/>
    <xdr:sp macro="" textlink="">
      <xdr:nvSpPr>
        <xdr:cNvPr id="625" name="n_4mainValue【学校施設】&#10;一人当たり面積">
          <a:extLst>
            <a:ext uri="{FF2B5EF4-FFF2-40B4-BE49-F238E27FC236}">
              <a16:creationId xmlns:a16="http://schemas.microsoft.com/office/drawing/2014/main" id="{C682903A-F8A5-4FA6-AABF-92C7C2F6212A}"/>
            </a:ext>
          </a:extLst>
        </xdr:cNvPr>
        <xdr:cNvSpPr txBox="1"/>
      </xdr:nvSpPr>
      <xdr:spPr>
        <a:xfrm>
          <a:off x="18421427" y="1085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141DE6D1-2D7F-41ED-AEEC-E297B2BB7D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F4D8C20E-CE18-4E07-A50E-B7D0DE3FAFA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D886A956-E41E-4498-B1FA-FD3936E2ACC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AEB57DF7-5977-4749-8741-DA5F86B7A74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D3751B13-C0ED-48A9-906E-F2736519F7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93E901E-5A9D-4A47-8406-F4B8BBA568D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6CC8AD92-625E-4001-AFB9-28F716B2B83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7DE4DFD2-D24C-45AD-8A49-B02F6BC539C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1BCAF595-55F3-4C9A-9226-1234965E189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FFBB72A3-D858-4667-8CC9-2F333C27485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50043E1-EAC8-4A91-8052-1F431B69D2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BAC4F867-2FF4-4B87-A5E9-A3F4AF564B7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2A4A1DCE-BB85-4D57-A0FA-AC7C6F56DDB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D9D38E32-629E-4391-B1B4-B9F015A2659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615BF376-6C74-4572-8E0E-1CBA13FA481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ED7EF184-E34B-4A91-8457-AF6DA20187D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4F965387-2D5D-4744-A7E5-D801485272B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60849850-2659-485D-A444-6BD3A1E0C2D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77DD6372-2A0B-4186-A626-FA8ACB8BF9F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C7558AF8-547C-4CE3-8342-AC02124EF1C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190AEF07-41AF-4B36-AD01-3A1CF3B2CC8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902E41D3-7E47-44A4-8F73-7BCD4C1BEAC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99F45893-829A-4DBB-BC0A-2D51F0EDD56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55B38723-E792-4F6E-B82A-033CCE2EDFB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FB33E894-2D10-44E1-AC37-A6C9475E88D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46B35BD-079A-4781-8A35-17DE2BF08F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B02F9CFE-AF19-490A-A136-1AE2B88EC6E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B4E4544F-608A-47C6-8630-2077D5C6EAF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57900E2F-7CA9-4E3D-B094-7202C370C4F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2EEFD794-3800-48B0-B563-0419F86A141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D86D0B8E-2B56-4DE2-8F50-EF7819CCD5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B7B62C44-9CF2-4A9F-9C29-0B50A4CF731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9BC6E049-73FD-4E36-A7A6-04E7BD1F3C3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A7283586-42C2-46AB-A1C7-942936C5805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4DF7C4DF-5662-418B-821E-C1EC482551B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E7F17E5E-CCDD-48D0-8C11-E6C19752D9A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BAF3791D-3F24-4BE3-8482-6CFFAE78A5C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E2FDA950-1010-452E-AC59-E74C66783D3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937BEE2-B29F-41CB-A704-FBDD4B635A2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9E75C3F7-BAF2-4C09-AB9B-2681AA9FA7E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122BA1D5-0B58-4702-97C9-49683E086B8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47BD09CC-A3CC-4A60-9FBA-D0854FF8F3D6}"/>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a:extLst>
            <a:ext uri="{FF2B5EF4-FFF2-40B4-BE49-F238E27FC236}">
              <a16:creationId xmlns:a16="http://schemas.microsoft.com/office/drawing/2014/main" id="{B3078863-ADD4-4D9E-8F04-95678ACFC81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23F4EF05-409E-4E66-ACA1-F2AD118E8E3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70" name="【公民館】&#10;有形固定資産減価償却率最大値テキスト">
          <a:extLst>
            <a:ext uri="{FF2B5EF4-FFF2-40B4-BE49-F238E27FC236}">
              <a16:creationId xmlns:a16="http://schemas.microsoft.com/office/drawing/2014/main" id="{4E345929-FC0F-490F-95E1-B3BEAFA1E78F}"/>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71" name="直線コネクタ 670">
          <a:extLst>
            <a:ext uri="{FF2B5EF4-FFF2-40B4-BE49-F238E27FC236}">
              <a16:creationId xmlns:a16="http://schemas.microsoft.com/office/drawing/2014/main" id="{7086CBF3-59A5-44AA-8900-72C35093BCC2}"/>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672" name="【公民館】&#10;有形固定資産減価償却率平均値テキスト">
          <a:extLst>
            <a:ext uri="{FF2B5EF4-FFF2-40B4-BE49-F238E27FC236}">
              <a16:creationId xmlns:a16="http://schemas.microsoft.com/office/drawing/2014/main" id="{0B72CA41-6AEF-473A-AF7B-AEA4AF49DD89}"/>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73" name="フローチャート: 判断 672">
          <a:extLst>
            <a:ext uri="{FF2B5EF4-FFF2-40B4-BE49-F238E27FC236}">
              <a16:creationId xmlns:a16="http://schemas.microsoft.com/office/drawing/2014/main" id="{754B36A0-13F6-4A52-99A4-7880B747D5EB}"/>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674" name="フローチャート: 判断 673">
          <a:extLst>
            <a:ext uri="{FF2B5EF4-FFF2-40B4-BE49-F238E27FC236}">
              <a16:creationId xmlns:a16="http://schemas.microsoft.com/office/drawing/2014/main" id="{14C15F3D-7E67-410E-9B05-808855872CA5}"/>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75" name="フローチャート: 判断 674">
          <a:extLst>
            <a:ext uri="{FF2B5EF4-FFF2-40B4-BE49-F238E27FC236}">
              <a16:creationId xmlns:a16="http://schemas.microsoft.com/office/drawing/2014/main" id="{A9119F7D-57B2-4731-A261-3F68EE39FC41}"/>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76" name="フローチャート: 判断 675">
          <a:extLst>
            <a:ext uri="{FF2B5EF4-FFF2-40B4-BE49-F238E27FC236}">
              <a16:creationId xmlns:a16="http://schemas.microsoft.com/office/drawing/2014/main" id="{CB85BBB4-AD47-4F90-A39E-9CC39627750C}"/>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677" name="フローチャート: 判断 676">
          <a:extLst>
            <a:ext uri="{FF2B5EF4-FFF2-40B4-BE49-F238E27FC236}">
              <a16:creationId xmlns:a16="http://schemas.microsoft.com/office/drawing/2014/main" id="{FDC90BDE-2179-489A-AD7C-9276D6C0B853}"/>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9B11C35-AFB0-48EE-B9D4-0DEC54FC3F7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322D647-65C1-4951-9CF6-337CDF65804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5379F5F-4111-46BA-A24B-8D2C1DF0662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4E6A9370-9DFF-456A-9586-271F26A4AF7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6B2FF8B4-D27F-4AE5-964C-CBEFD8355C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128270</xdr:rowOff>
    </xdr:from>
    <xdr:to>
      <xdr:col>85</xdr:col>
      <xdr:colOff>177800</xdr:colOff>
      <xdr:row>107</xdr:row>
      <xdr:rowOff>58420</xdr:rowOff>
    </xdr:to>
    <xdr:sp macro="" textlink="">
      <xdr:nvSpPr>
        <xdr:cNvPr id="683" name="楕円 682">
          <a:extLst>
            <a:ext uri="{FF2B5EF4-FFF2-40B4-BE49-F238E27FC236}">
              <a16:creationId xmlns:a16="http://schemas.microsoft.com/office/drawing/2014/main" id="{5C2D8688-4F85-43E9-AFF5-00395F3C2373}"/>
            </a:ext>
          </a:extLst>
        </xdr:cNvPr>
        <xdr:cNvSpPr/>
      </xdr:nvSpPr>
      <xdr:spPr>
        <a:xfrm>
          <a:off x="16268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106697</xdr:rowOff>
    </xdr:from>
    <xdr:ext cx="405111" cy="259045"/>
    <xdr:sp macro="" textlink="">
      <xdr:nvSpPr>
        <xdr:cNvPr id="684" name="【公民館】&#10;有形固定資産減価償却率該当値テキスト">
          <a:extLst>
            <a:ext uri="{FF2B5EF4-FFF2-40B4-BE49-F238E27FC236}">
              <a16:creationId xmlns:a16="http://schemas.microsoft.com/office/drawing/2014/main" id="{79949B2B-A3B3-4FB7-B437-B5AC012E4C76}"/>
            </a:ext>
          </a:extLst>
        </xdr:cNvPr>
        <xdr:cNvSpPr txBox="1"/>
      </xdr:nvSpPr>
      <xdr:spPr>
        <a:xfrm>
          <a:off x="16357600"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128270</xdr:rowOff>
    </xdr:from>
    <xdr:to>
      <xdr:col>81</xdr:col>
      <xdr:colOff>101600</xdr:colOff>
      <xdr:row>107</xdr:row>
      <xdr:rowOff>58420</xdr:rowOff>
    </xdr:to>
    <xdr:sp macro="" textlink="">
      <xdr:nvSpPr>
        <xdr:cNvPr id="685" name="楕円 684">
          <a:extLst>
            <a:ext uri="{FF2B5EF4-FFF2-40B4-BE49-F238E27FC236}">
              <a16:creationId xmlns:a16="http://schemas.microsoft.com/office/drawing/2014/main" id="{2558BC29-15C6-40A3-91A6-C09534A8681C}"/>
            </a:ext>
          </a:extLst>
        </xdr:cNvPr>
        <xdr:cNvSpPr/>
      </xdr:nvSpPr>
      <xdr:spPr>
        <a:xfrm>
          <a:off x="15430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xdr:rowOff>
    </xdr:from>
    <xdr:to>
      <xdr:col>85</xdr:col>
      <xdr:colOff>127000</xdr:colOff>
      <xdr:row>107</xdr:row>
      <xdr:rowOff>7620</xdr:rowOff>
    </xdr:to>
    <xdr:cxnSp macro="">
      <xdr:nvCxnSpPr>
        <xdr:cNvPr id="686" name="直線コネクタ 685">
          <a:extLst>
            <a:ext uri="{FF2B5EF4-FFF2-40B4-BE49-F238E27FC236}">
              <a16:creationId xmlns:a16="http://schemas.microsoft.com/office/drawing/2014/main" id="{F329ED65-75B9-4EAD-8D7A-604DB59F0FB0}"/>
            </a:ext>
          </a:extLst>
        </xdr:cNvPr>
        <xdr:cNvCxnSpPr/>
      </xdr:nvCxnSpPr>
      <xdr:spPr>
        <a:xfrm>
          <a:off x="15481300" y="1835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105411</xdr:rowOff>
    </xdr:from>
    <xdr:to>
      <xdr:col>76</xdr:col>
      <xdr:colOff>165100</xdr:colOff>
      <xdr:row>107</xdr:row>
      <xdr:rowOff>35561</xdr:rowOff>
    </xdr:to>
    <xdr:sp macro="" textlink="">
      <xdr:nvSpPr>
        <xdr:cNvPr id="687" name="楕円 686">
          <a:extLst>
            <a:ext uri="{FF2B5EF4-FFF2-40B4-BE49-F238E27FC236}">
              <a16:creationId xmlns:a16="http://schemas.microsoft.com/office/drawing/2014/main" id="{BA4F5AF9-60A7-4D64-A405-DB639D19E44D}"/>
            </a:ext>
          </a:extLst>
        </xdr:cNvPr>
        <xdr:cNvSpPr/>
      </xdr:nvSpPr>
      <xdr:spPr>
        <a:xfrm>
          <a:off x="14541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156211</xdr:rowOff>
    </xdr:from>
    <xdr:to>
      <xdr:col>81</xdr:col>
      <xdr:colOff>50800</xdr:colOff>
      <xdr:row>107</xdr:row>
      <xdr:rowOff>7620</xdr:rowOff>
    </xdr:to>
    <xdr:cxnSp macro="">
      <xdr:nvCxnSpPr>
        <xdr:cNvPr id="688" name="直線コネクタ 687">
          <a:extLst>
            <a:ext uri="{FF2B5EF4-FFF2-40B4-BE49-F238E27FC236}">
              <a16:creationId xmlns:a16="http://schemas.microsoft.com/office/drawing/2014/main" id="{31973BF8-6C40-499F-AF5E-479F253C8915}"/>
            </a:ext>
          </a:extLst>
        </xdr:cNvPr>
        <xdr:cNvCxnSpPr/>
      </xdr:nvCxnSpPr>
      <xdr:spPr>
        <a:xfrm>
          <a:off x="14592300" y="183299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108676</xdr:rowOff>
    </xdr:from>
    <xdr:to>
      <xdr:col>72</xdr:col>
      <xdr:colOff>38100</xdr:colOff>
      <xdr:row>107</xdr:row>
      <xdr:rowOff>38826</xdr:rowOff>
    </xdr:to>
    <xdr:sp macro="" textlink="">
      <xdr:nvSpPr>
        <xdr:cNvPr id="689" name="楕円 688">
          <a:extLst>
            <a:ext uri="{FF2B5EF4-FFF2-40B4-BE49-F238E27FC236}">
              <a16:creationId xmlns:a16="http://schemas.microsoft.com/office/drawing/2014/main" id="{0EE51AEB-79B3-49E2-89E1-BF4C2E8C80D1}"/>
            </a:ext>
          </a:extLst>
        </xdr:cNvPr>
        <xdr:cNvSpPr/>
      </xdr:nvSpPr>
      <xdr:spPr>
        <a:xfrm>
          <a:off x="13652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156211</xdr:rowOff>
    </xdr:from>
    <xdr:to>
      <xdr:col>76</xdr:col>
      <xdr:colOff>114300</xdr:colOff>
      <xdr:row>106</xdr:row>
      <xdr:rowOff>159476</xdr:rowOff>
    </xdr:to>
    <xdr:cxnSp macro="">
      <xdr:nvCxnSpPr>
        <xdr:cNvPr id="690" name="直線コネクタ 689">
          <a:extLst>
            <a:ext uri="{FF2B5EF4-FFF2-40B4-BE49-F238E27FC236}">
              <a16:creationId xmlns:a16="http://schemas.microsoft.com/office/drawing/2014/main" id="{4CC7979A-C743-48C5-BB2C-E823287A8338}"/>
            </a:ext>
          </a:extLst>
        </xdr:cNvPr>
        <xdr:cNvCxnSpPr/>
      </xdr:nvCxnSpPr>
      <xdr:spPr>
        <a:xfrm flipV="1">
          <a:off x="13703300" y="183299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67855</xdr:rowOff>
    </xdr:from>
    <xdr:to>
      <xdr:col>67</xdr:col>
      <xdr:colOff>101600</xdr:colOff>
      <xdr:row>106</xdr:row>
      <xdr:rowOff>169455</xdr:rowOff>
    </xdr:to>
    <xdr:sp macro="" textlink="">
      <xdr:nvSpPr>
        <xdr:cNvPr id="691" name="楕円 690">
          <a:extLst>
            <a:ext uri="{FF2B5EF4-FFF2-40B4-BE49-F238E27FC236}">
              <a16:creationId xmlns:a16="http://schemas.microsoft.com/office/drawing/2014/main" id="{08C6A91D-5395-4620-B9F0-E25811B9370E}"/>
            </a:ext>
          </a:extLst>
        </xdr:cNvPr>
        <xdr:cNvSpPr/>
      </xdr:nvSpPr>
      <xdr:spPr>
        <a:xfrm>
          <a:off x="12763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118655</xdr:rowOff>
    </xdr:from>
    <xdr:to>
      <xdr:col>71</xdr:col>
      <xdr:colOff>177800</xdr:colOff>
      <xdr:row>106</xdr:row>
      <xdr:rowOff>159476</xdr:rowOff>
    </xdr:to>
    <xdr:cxnSp macro="">
      <xdr:nvCxnSpPr>
        <xdr:cNvPr id="692" name="直線コネクタ 691">
          <a:extLst>
            <a:ext uri="{FF2B5EF4-FFF2-40B4-BE49-F238E27FC236}">
              <a16:creationId xmlns:a16="http://schemas.microsoft.com/office/drawing/2014/main" id="{351F060D-7FE8-4E8D-A021-B5EB9B0109C9}"/>
            </a:ext>
          </a:extLst>
        </xdr:cNvPr>
        <xdr:cNvCxnSpPr/>
      </xdr:nvCxnSpPr>
      <xdr:spPr>
        <a:xfrm>
          <a:off x="12814300" y="182923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693" name="n_1aveValue【公民館】&#10;有形固定資産減価償却率">
          <a:extLst>
            <a:ext uri="{FF2B5EF4-FFF2-40B4-BE49-F238E27FC236}">
              <a16:creationId xmlns:a16="http://schemas.microsoft.com/office/drawing/2014/main" id="{20E2EED0-2706-4258-ABB0-74787C445209}"/>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694" name="n_2aveValue【公民館】&#10;有形固定資産減価償却率">
          <a:extLst>
            <a:ext uri="{FF2B5EF4-FFF2-40B4-BE49-F238E27FC236}">
              <a16:creationId xmlns:a16="http://schemas.microsoft.com/office/drawing/2014/main" id="{0FF9CD8A-112D-4A0C-B824-8B165D74855E}"/>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95" name="n_3aveValue【公民館】&#10;有形固定資産減価償却率">
          <a:extLst>
            <a:ext uri="{FF2B5EF4-FFF2-40B4-BE49-F238E27FC236}">
              <a16:creationId xmlns:a16="http://schemas.microsoft.com/office/drawing/2014/main" id="{3F1732AE-80C2-4FAA-8B8E-5DFE584E0B33}"/>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696" name="n_4aveValue【公民館】&#10;有形固定資産減価償却率">
          <a:extLst>
            <a:ext uri="{FF2B5EF4-FFF2-40B4-BE49-F238E27FC236}">
              <a16:creationId xmlns:a16="http://schemas.microsoft.com/office/drawing/2014/main" id="{E2610A0E-2AA3-4290-AC41-D0D71DD3647F}"/>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49547</xdr:rowOff>
    </xdr:from>
    <xdr:ext cx="405111" cy="259045"/>
    <xdr:sp macro="" textlink="">
      <xdr:nvSpPr>
        <xdr:cNvPr id="697" name="n_1mainValue【公民館】&#10;有形固定資産減価償却率">
          <a:extLst>
            <a:ext uri="{FF2B5EF4-FFF2-40B4-BE49-F238E27FC236}">
              <a16:creationId xmlns:a16="http://schemas.microsoft.com/office/drawing/2014/main" id="{FF15F577-3EEA-4D79-878A-6EBCC3A91FA3}"/>
            </a:ext>
          </a:extLst>
        </xdr:cNvPr>
        <xdr:cNvSpPr txBox="1"/>
      </xdr:nvSpPr>
      <xdr:spPr>
        <a:xfrm>
          <a:off x="15266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26688</xdr:rowOff>
    </xdr:from>
    <xdr:ext cx="405111" cy="259045"/>
    <xdr:sp macro="" textlink="">
      <xdr:nvSpPr>
        <xdr:cNvPr id="698" name="n_2mainValue【公民館】&#10;有形固定資産減価償却率">
          <a:extLst>
            <a:ext uri="{FF2B5EF4-FFF2-40B4-BE49-F238E27FC236}">
              <a16:creationId xmlns:a16="http://schemas.microsoft.com/office/drawing/2014/main" id="{2AA14B52-05B1-439A-838B-B734FB24EB22}"/>
            </a:ext>
          </a:extLst>
        </xdr:cNvPr>
        <xdr:cNvSpPr txBox="1"/>
      </xdr:nvSpPr>
      <xdr:spPr>
        <a:xfrm>
          <a:off x="14389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29953</xdr:rowOff>
    </xdr:from>
    <xdr:ext cx="405111" cy="259045"/>
    <xdr:sp macro="" textlink="">
      <xdr:nvSpPr>
        <xdr:cNvPr id="699" name="n_3mainValue【公民館】&#10;有形固定資産減価償却率">
          <a:extLst>
            <a:ext uri="{FF2B5EF4-FFF2-40B4-BE49-F238E27FC236}">
              <a16:creationId xmlns:a16="http://schemas.microsoft.com/office/drawing/2014/main" id="{E6E23402-3D68-4BE5-A0C7-647E9E1FDD46}"/>
            </a:ext>
          </a:extLst>
        </xdr:cNvPr>
        <xdr:cNvSpPr txBox="1"/>
      </xdr:nvSpPr>
      <xdr:spPr>
        <a:xfrm>
          <a:off x="13500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160582</xdr:rowOff>
    </xdr:from>
    <xdr:ext cx="405111" cy="259045"/>
    <xdr:sp macro="" textlink="">
      <xdr:nvSpPr>
        <xdr:cNvPr id="700" name="n_4mainValue【公民館】&#10;有形固定資産減価償却率">
          <a:extLst>
            <a:ext uri="{FF2B5EF4-FFF2-40B4-BE49-F238E27FC236}">
              <a16:creationId xmlns:a16="http://schemas.microsoft.com/office/drawing/2014/main" id="{13063674-6FD8-4E3D-8280-A5EA24CAE7DE}"/>
            </a:ext>
          </a:extLst>
        </xdr:cNvPr>
        <xdr:cNvSpPr txBox="1"/>
      </xdr:nvSpPr>
      <xdr:spPr>
        <a:xfrm>
          <a:off x="12611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D1F56DC1-2994-4B40-B5E6-095D4F2FA6E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6714C537-3DC6-4703-8E81-CF2E81C4081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1AC7834A-C95F-4881-A491-19DF8520DD5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9A8E5F56-AF90-448C-B6CA-6DC3C200C2B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8952FAEA-D628-45B0-AB92-B497B85E943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32AD06EB-01CD-4454-BC32-0D058FF396A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EE597C4B-E038-42BE-8B36-36658707590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7C083C85-BAC9-480A-A847-358DB17C6AA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7A53E97C-49F6-49E4-825A-144DD596923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20FEE48-1B37-433C-A2E6-BB950519079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1" name="直線コネクタ 710">
          <a:extLst>
            <a:ext uri="{FF2B5EF4-FFF2-40B4-BE49-F238E27FC236}">
              <a16:creationId xmlns:a16="http://schemas.microsoft.com/office/drawing/2014/main" id="{FE51647F-BCA7-4808-A5DB-2903CFB33492}"/>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2" name="テキスト ボックス 711">
          <a:extLst>
            <a:ext uri="{FF2B5EF4-FFF2-40B4-BE49-F238E27FC236}">
              <a16:creationId xmlns:a16="http://schemas.microsoft.com/office/drawing/2014/main" id="{9C334430-25E4-471A-8E18-70F6555D6475}"/>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EB824294-CE46-4133-80A8-E040871DB31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B2F5755D-B3D9-463F-A8A5-2200ED2C8E8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5" name="直線コネクタ 714">
          <a:extLst>
            <a:ext uri="{FF2B5EF4-FFF2-40B4-BE49-F238E27FC236}">
              <a16:creationId xmlns:a16="http://schemas.microsoft.com/office/drawing/2014/main" id="{20979085-06F0-4121-B403-A332FA4C5791}"/>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6" name="テキスト ボックス 715">
          <a:extLst>
            <a:ext uri="{FF2B5EF4-FFF2-40B4-BE49-F238E27FC236}">
              <a16:creationId xmlns:a16="http://schemas.microsoft.com/office/drawing/2014/main" id="{4957CB9F-A8BA-4B23-8237-531155936D45}"/>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350C0EB4-9304-4A7A-A09B-98000A4C90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27998FA6-AB10-4E36-B9C8-C770DDDEACF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CF3C3394-C077-43D8-9727-88B4E0517B2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720" name="直線コネクタ 719">
          <a:extLst>
            <a:ext uri="{FF2B5EF4-FFF2-40B4-BE49-F238E27FC236}">
              <a16:creationId xmlns:a16="http://schemas.microsoft.com/office/drawing/2014/main" id="{1908B378-4A3E-42D4-AEF0-1FBE4B0173D0}"/>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721" name="【公民館】&#10;一人当たり面積最小値テキスト">
          <a:extLst>
            <a:ext uri="{FF2B5EF4-FFF2-40B4-BE49-F238E27FC236}">
              <a16:creationId xmlns:a16="http://schemas.microsoft.com/office/drawing/2014/main" id="{4BD7EF1F-324C-4912-8E2E-28B3DF3360AC}"/>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722" name="直線コネクタ 721">
          <a:extLst>
            <a:ext uri="{FF2B5EF4-FFF2-40B4-BE49-F238E27FC236}">
              <a16:creationId xmlns:a16="http://schemas.microsoft.com/office/drawing/2014/main" id="{75F8ACDB-CB6E-46C9-A281-A4E30833FA28}"/>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723" name="【公民館】&#10;一人当たり面積最大値テキスト">
          <a:extLst>
            <a:ext uri="{FF2B5EF4-FFF2-40B4-BE49-F238E27FC236}">
              <a16:creationId xmlns:a16="http://schemas.microsoft.com/office/drawing/2014/main" id="{12EB26E0-658F-471F-AA21-BCD21133ADAA}"/>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724" name="直線コネクタ 723">
          <a:extLst>
            <a:ext uri="{FF2B5EF4-FFF2-40B4-BE49-F238E27FC236}">
              <a16:creationId xmlns:a16="http://schemas.microsoft.com/office/drawing/2014/main" id="{A49D8FC2-68C7-4161-8C41-056D10C00DF3}"/>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118699</xdr:rowOff>
    </xdr:from>
    <xdr:ext cx="469744" cy="259045"/>
    <xdr:sp macro="" textlink="">
      <xdr:nvSpPr>
        <xdr:cNvPr id="725" name="【公民館】&#10;一人当たり面積平均値テキスト">
          <a:extLst>
            <a:ext uri="{FF2B5EF4-FFF2-40B4-BE49-F238E27FC236}">
              <a16:creationId xmlns:a16="http://schemas.microsoft.com/office/drawing/2014/main" id="{396203C4-798D-40ED-89F5-5D27FDEDFDF5}"/>
            </a:ext>
          </a:extLst>
        </xdr:cNvPr>
        <xdr:cNvSpPr txBox="1"/>
      </xdr:nvSpPr>
      <xdr:spPr>
        <a:xfrm>
          <a:off x="22199600" y="1812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726" name="フローチャート: 判断 725">
          <a:extLst>
            <a:ext uri="{FF2B5EF4-FFF2-40B4-BE49-F238E27FC236}">
              <a16:creationId xmlns:a16="http://schemas.microsoft.com/office/drawing/2014/main" id="{D4174B9C-E803-4549-B9F9-07122CA98FC5}"/>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727" name="フローチャート: 判断 726">
          <a:extLst>
            <a:ext uri="{FF2B5EF4-FFF2-40B4-BE49-F238E27FC236}">
              <a16:creationId xmlns:a16="http://schemas.microsoft.com/office/drawing/2014/main" id="{D12361D9-0079-4E55-88B0-0972D4EE1171}"/>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728" name="フローチャート: 判断 727">
          <a:extLst>
            <a:ext uri="{FF2B5EF4-FFF2-40B4-BE49-F238E27FC236}">
              <a16:creationId xmlns:a16="http://schemas.microsoft.com/office/drawing/2014/main" id="{009B777D-B2DE-46EA-8775-D08B26340AA0}"/>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729" name="フローチャート: 判断 728">
          <a:extLst>
            <a:ext uri="{FF2B5EF4-FFF2-40B4-BE49-F238E27FC236}">
              <a16:creationId xmlns:a16="http://schemas.microsoft.com/office/drawing/2014/main" id="{47CC912F-86D3-4D2C-B82C-5F5DD51A84DD}"/>
            </a:ext>
          </a:extLst>
        </xdr:cNvPr>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730" name="フローチャート: 判断 729">
          <a:extLst>
            <a:ext uri="{FF2B5EF4-FFF2-40B4-BE49-F238E27FC236}">
              <a16:creationId xmlns:a16="http://schemas.microsoft.com/office/drawing/2014/main" id="{35275C98-4C38-42A1-8030-F95F40EA80AF}"/>
            </a:ext>
          </a:extLst>
        </xdr:cNvPr>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31A1D483-CB1C-4E7B-B5E3-28BF0EAD0F0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9495BCAC-E493-4222-ABF6-B04D0555423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9DB4FD72-DE1B-4BFD-8B54-6CB13A5A541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6EEBA75-2B07-4BF2-A5B0-B2DD9BD16B8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4483F51-ABB0-4BDA-927D-8A03BA60C89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164275</xdr:rowOff>
    </xdr:from>
    <xdr:to>
      <xdr:col>116</xdr:col>
      <xdr:colOff>114300</xdr:colOff>
      <xdr:row>105</xdr:row>
      <xdr:rowOff>94425</xdr:rowOff>
    </xdr:to>
    <xdr:sp macro="" textlink="">
      <xdr:nvSpPr>
        <xdr:cNvPr id="736" name="楕円 735">
          <a:extLst>
            <a:ext uri="{FF2B5EF4-FFF2-40B4-BE49-F238E27FC236}">
              <a16:creationId xmlns:a16="http://schemas.microsoft.com/office/drawing/2014/main" id="{EE7C017F-9266-43B5-A0F9-51A7179F1664}"/>
            </a:ext>
          </a:extLst>
        </xdr:cNvPr>
        <xdr:cNvSpPr/>
      </xdr:nvSpPr>
      <xdr:spPr>
        <a:xfrm>
          <a:off x="22110700" y="179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15702</xdr:rowOff>
    </xdr:from>
    <xdr:ext cx="469744" cy="259045"/>
    <xdr:sp macro="" textlink="">
      <xdr:nvSpPr>
        <xdr:cNvPr id="737" name="【公民館】&#10;一人当たり面積該当値テキスト">
          <a:extLst>
            <a:ext uri="{FF2B5EF4-FFF2-40B4-BE49-F238E27FC236}">
              <a16:creationId xmlns:a16="http://schemas.microsoft.com/office/drawing/2014/main" id="{FD2C5B29-C685-4FD1-BC28-3C70C317FFB0}"/>
            </a:ext>
          </a:extLst>
        </xdr:cNvPr>
        <xdr:cNvSpPr txBox="1"/>
      </xdr:nvSpPr>
      <xdr:spPr>
        <a:xfrm>
          <a:off x="22199600" y="1784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164275</xdr:rowOff>
    </xdr:from>
    <xdr:to>
      <xdr:col>112</xdr:col>
      <xdr:colOff>38100</xdr:colOff>
      <xdr:row>105</xdr:row>
      <xdr:rowOff>94425</xdr:rowOff>
    </xdr:to>
    <xdr:sp macro="" textlink="">
      <xdr:nvSpPr>
        <xdr:cNvPr id="738" name="楕円 737">
          <a:extLst>
            <a:ext uri="{FF2B5EF4-FFF2-40B4-BE49-F238E27FC236}">
              <a16:creationId xmlns:a16="http://schemas.microsoft.com/office/drawing/2014/main" id="{5027DB26-5BFB-4631-8357-7A5F664B23C2}"/>
            </a:ext>
          </a:extLst>
        </xdr:cNvPr>
        <xdr:cNvSpPr/>
      </xdr:nvSpPr>
      <xdr:spPr>
        <a:xfrm>
          <a:off x="21272500" y="179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43625</xdr:rowOff>
    </xdr:from>
    <xdr:to>
      <xdr:col>116</xdr:col>
      <xdr:colOff>63500</xdr:colOff>
      <xdr:row>105</xdr:row>
      <xdr:rowOff>43625</xdr:rowOff>
    </xdr:to>
    <xdr:cxnSp macro="">
      <xdr:nvCxnSpPr>
        <xdr:cNvPr id="739" name="直線コネクタ 738">
          <a:extLst>
            <a:ext uri="{FF2B5EF4-FFF2-40B4-BE49-F238E27FC236}">
              <a16:creationId xmlns:a16="http://schemas.microsoft.com/office/drawing/2014/main" id="{ABE6F996-12D9-43E2-B982-9FCAA4BC0541}"/>
            </a:ext>
          </a:extLst>
        </xdr:cNvPr>
        <xdr:cNvCxnSpPr/>
      </xdr:nvCxnSpPr>
      <xdr:spPr>
        <a:xfrm>
          <a:off x="21323300" y="180458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14542</xdr:rowOff>
    </xdr:from>
    <xdr:to>
      <xdr:col>107</xdr:col>
      <xdr:colOff>101600</xdr:colOff>
      <xdr:row>105</xdr:row>
      <xdr:rowOff>116142</xdr:rowOff>
    </xdr:to>
    <xdr:sp macro="" textlink="">
      <xdr:nvSpPr>
        <xdr:cNvPr id="740" name="楕円 739">
          <a:extLst>
            <a:ext uri="{FF2B5EF4-FFF2-40B4-BE49-F238E27FC236}">
              <a16:creationId xmlns:a16="http://schemas.microsoft.com/office/drawing/2014/main" id="{B1ED8A6C-FE44-45D6-9764-4CB3C90427C9}"/>
            </a:ext>
          </a:extLst>
        </xdr:cNvPr>
        <xdr:cNvSpPr/>
      </xdr:nvSpPr>
      <xdr:spPr>
        <a:xfrm>
          <a:off x="20383500" y="1801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43625</xdr:rowOff>
    </xdr:from>
    <xdr:to>
      <xdr:col>111</xdr:col>
      <xdr:colOff>177800</xdr:colOff>
      <xdr:row>105</xdr:row>
      <xdr:rowOff>65342</xdr:rowOff>
    </xdr:to>
    <xdr:cxnSp macro="">
      <xdr:nvCxnSpPr>
        <xdr:cNvPr id="741" name="直線コネクタ 740">
          <a:extLst>
            <a:ext uri="{FF2B5EF4-FFF2-40B4-BE49-F238E27FC236}">
              <a16:creationId xmlns:a16="http://schemas.microsoft.com/office/drawing/2014/main" id="{574B43AF-8A83-4FD3-AFFC-00A37EC941C0}"/>
            </a:ext>
          </a:extLst>
        </xdr:cNvPr>
        <xdr:cNvCxnSpPr/>
      </xdr:nvCxnSpPr>
      <xdr:spPr>
        <a:xfrm flipV="1">
          <a:off x="20434300" y="1804587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24257</xdr:rowOff>
    </xdr:from>
    <xdr:to>
      <xdr:col>102</xdr:col>
      <xdr:colOff>165100</xdr:colOff>
      <xdr:row>105</xdr:row>
      <xdr:rowOff>125857</xdr:rowOff>
    </xdr:to>
    <xdr:sp macro="" textlink="">
      <xdr:nvSpPr>
        <xdr:cNvPr id="742" name="楕円 741">
          <a:extLst>
            <a:ext uri="{FF2B5EF4-FFF2-40B4-BE49-F238E27FC236}">
              <a16:creationId xmlns:a16="http://schemas.microsoft.com/office/drawing/2014/main" id="{68E0C194-551C-41B4-9592-9FCDB72D93FB}"/>
            </a:ext>
          </a:extLst>
        </xdr:cNvPr>
        <xdr:cNvSpPr/>
      </xdr:nvSpPr>
      <xdr:spPr>
        <a:xfrm>
          <a:off x="19494500" y="1802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65342</xdr:rowOff>
    </xdr:from>
    <xdr:to>
      <xdr:col>107</xdr:col>
      <xdr:colOff>50800</xdr:colOff>
      <xdr:row>105</xdr:row>
      <xdr:rowOff>75057</xdr:rowOff>
    </xdr:to>
    <xdr:cxnSp macro="">
      <xdr:nvCxnSpPr>
        <xdr:cNvPr id="743" name="直線コネクタ 742">
          <a:extLst>
            <a:ext uri="{FF2B5EF4-FFF2-40B4-BE49-F238E27FC236}">
              <a16:creationId xmlns:a16="http://schemas.microsoft.com/office/drawing/2014/main" id="{9F2FBED0-4EE7-47A9-8995-3AD1143D3D51}"/>
            </a:ext>
          </a:extLst>
        </xdr:cNvPr>
        <xdr:cNvCxnSpPr/>
      </xdr:nvCxnSpPr>
      <xdr:spPr>
        <a:xfrm flipV="1">
          <a:off x="19545300" y="18067592"/>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33401</xdr:rowOff>
    </xdr:from>
    <xdr:to>
      <xdr:col>98</xdr:col>
      <xdr:colOff>38100</xdr:colOff>
      <xdr:row>105</xdr:row>
      <xdr:rowOff>135001</xdr:rowOff>
    </xdr:to>
    <xdr:sp macro="" textlink="">
      <xdr:nvSpPr>
        <xdr:cNvPr id="744" name="楕円 743">
          <a:extLst>
            <a:ext uri="{FF2B5EF4-FFF2-40B4-BE49-F238E27FC236}">
              <a16:creationId xmlns:a16="http://schemas.microsoft.com/office/drawing/2014/main" id="{AEB4CBF8-B343-4FA2-AACD-2AB31B7CF8F9}"/>
            </a:ext>
          </a:extLst>
        </xdr:cNvPr>
        <xdr:cNvSpPr/>
      </xdr:nvSpPr>
      <xdr:spPr>
        <a:xfrm>
          <a:off x="18605500" y="180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75057</xdr:rowOff>
    </xdr:from>
    <xdr:to>
      <xdr:col>102</xdr:col>
      <xdr:colOff>114300</xdr:colOff>
      <xdr:row>105</xdr:row>
      <xdr:rowOff>84201</xdr:rowOff>
    </xdr:to>
    <xdr:cxnSp macro="">
      <xdr:nvCxnSpPr>
        <xdr:cNvPr id="745" name="直線コネクタ 744">
          <a:extLst>
            <a:ext uri="{FF2B5EF4-FFF2-40B4-BE49-F238E27FC236}">
              <a16:creationId xmlns:a16="http://schemas.microsoft.com/office/drawing/2014/main" id="{124F87A9-ECFA-4191-8592-AAC1E63C0C7C}"/>
            </a:ext>
          </a:extLst>
        </xdr:cNvPr>
        <xdr:cNvCxnSpPr/>
      </xdr:nvCxnSpPr>
      <xdr:spPr>
        <a:xfrm flipV="1">
          <a:off x="18656300" y="1807730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46690</xdr:rowOff>
    </xdr:from>
    <xdr:ext cx="469744" cy="259045"/>
    <xdr:sp macro="" textlink="">
      <xdr:nvSpPr>
        <xdr:cNvPr id="746" name="n_1aveValue【公民館】&#10;一人当たり面積">
          <a:extLst>
            <a:ext uri="{FF2B5EF4-FFF2-40B4-BE49-F238E27FC236}">
              <a16:creationId xmlns:a16="http://schemas.microsoft.com/office/drawing/2014/main" id="{B8B2EDE4-AA96-4CF0-8D66-30FD2346C19A}"/>
            </a:ext>
          </a:extLst>
        </xdr:cNvPr>
        <xdr:cNvSpPr txBox="1"/>
      </xdr:nvSpPr>
      <xdr:spPr>
        <a:xfrm>
          <a:off x="210757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57548</xdr:rowOff>
    </xdr:from>
    <xdr:ext cx="469744" cy="259045"/>
    <xdr:sp macro="" textlink="">
      <xdr:nvSpPr>
        <xdr:cNvPr id="747" name="n_2aveValue【公民館】&#10;一人当たり面積">
          <a:extLst>
            <a:ext uri="{FF2B5EF4-FFF2-40B4-BE49-F238E27FC236}">
              <a16:creationId xmlns:a16="http://schemas.microsoft.com/office/drawing/2014/main" id="{7B3A2668-E1D4-472C-B99D-A696C74A1D2C}"/>
            </a:ext>
          </a:extLst>
        </xdr:cNvPr>
        <xdr:cNvSpPr txBox="1"/>
      </xdr:nvSpPr>
      <xdr:spPr>
        <a:xfrm>
          <a:off x="20199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51833</xdr:rowOff>
    </xdr:from>
    <xdr:ext cx="469744" cy="259045"/>
    <xdr:sp macro="" textlink="">
      <xdr:nvSpPr>
        <xdr:cNvPr id="748" name="n_3aveValue【公民館】&#10;一人当たり面積">
          <a:extLst>
            <a:ext uri="{FF2B5EF4-FFF2-40B4-BE49-F238E27FC236}">
              <a16:creationId xmlns:a16="http://schemas.microsoft.com/office/drawing/2014/main" id="{A9F4CF3C-2F51-41B8-A24B-8E8D432DAD02}"/>
            </a:ext>
          </a:extLst>
        </xdr:cNvPr>
        <xdr:cNvSpPr txBox="1"/>
      </xdr:nvSpPr>
      <xdr:spPr>
        <a:xfrm>
          <a:off x="19310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67263</xdr:rowOff>
    </xdr:from>
    <xdr:ext cx="469744" cy="259045"/>
    <xdr:sp macro="" textlink="">
      <xdr:nvSpPr>
        <xdr:cNvPr id="749" name="n_4aveValue【公民館】&#10;一人当たり面積">
          <a:extLst>
            <a:ext uri="{FF2B5EF4-FFF2-40B4-BE49-F238E27FC236}">
              <a16:creationId xmlns:a16="http://schemas.microsoft.com/office/drawing/2014/main" id="{167F5565-F3DF-4C80-97E1-5D3C70470C22}"/>
            </a:ext>
          </a:extLst>
        </xdr:cNvPr>
        <xdr:cNvSpPr txBox="1"/>
      </xdr:nvSpPr>
      <xdr:spPr>
        <a:xfrm>
          <a:off x="18421427" y="1824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110952</xdr:rowOff>
    </xdr:from>
    <xdr:ext cx="469744" cy="259045"/>
    <xdr:sp macro="" textlink="">
      <xdr:nvSpPr>
        <xdr:cNvPr id="750" name="n_1mainValue【公民館】&#10;一人当たり面積">
          <a:extLst>
            <a:ext uri="{FF2B5EF4-FFF2-40B4-BE49-F238E27FC236}">
              <a16:creationId xmlns:a16="http://schemas.microsoft.com/office/drawing/2014/main" id="{3AC8A08B-E52E-433E-8F4D-04AC75B5D55F}"/>
            </a:ext>
          </a:extLst>
        </xdr:cNvPr>
        <xdr:cNvSpPr txBox="1"/>
      </xdr:nvSpPr>
      <xdr:spPr>
        <a:xfrm>
          <a:off x="21075727" y="1777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132669</xdr:rowOff>
    </xdr:from>
    <xdr:ext cx="469744" cy="259045"/>
    <xdr:sp macro="" textlink="">
      <xdr:nvSpPr>
        <xdr:cNvPr id="751" name="n_2mainValue【公民館】&#10;一人当たり面積">
          <a:extLst>
            <a:ext uri="{FF2B5EF4-FFF2-40B4-BE49-F238E27FC236}">
              <a16:creationId xmlns:a16="http://schemas.microsoft.com/office/drawing/2014/main" id="{1EF123E7-8ABC-49CC-BDFC-7CE505C1F992}"/>
            </a:ext>
          </a:extLst>
        </xdr:cNvPr>
        <xdr:cNvSpPr txBox="1"/>
      </xdr:nvSpPr>
      <xdr:spPr>
        <a:xfrm>
          <a:off x="20199427" y="1779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142384</xdr:rowOff>
    </xdr:from>
    <xdr:ext cx="469744" cy="259045"/>
    <xdr:sp macro="" textlink="">
      <xdr:nvSpPr>
        <xdr:cNvPr id="752" name="n_3mainValue【公民館】&#10;一人当たり面積">
          <a:extLst>
            <a:ext uri="{FF2B5EF4-FFF2-40B4-BE49-F238E27FC236}">
              <a16:creationId xmlns:a16="http://schemas.microsoft.com/office/drawing/2014/main" id="{E9C4D1FA-86EC-4A63-96A2-ACA0E93AA83B}"/>
            </a:ext>
          </a:extLst>
        </xdr:cNvPr>
        <xdr:cNvSpPr txBox="1"/>
      </xdr:nvSpPr>
      <xdr:spPr>
        <a:xfrm>
          <a:off x="19310427" y="1780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151528</xdr:rowOff>
    </xdr:from>
    <xdr:ext cx="469744" cy="259045"/>
    <xdr:sp macro="" textlink="">
      <xdr:nvSpPr>
        <xdr:cNvPr id="753" name="n_4mainValue【公民館】&#10;一人当たり面積">
          <a:extLst>
            <a:ext uri="{FF2B5EF4-FFF2-40B4-BE49-F238E27FC236}">
              <a16:creationId xmlns:a16="http://schemas.microsoft.com/office/drawing/2014/main" id="{497CD728-447F-452A-85FB-EE301EE25642}"/>
            </a:ext>
          </a:extLst>
        </xdr:cNvPr>
        <xdr:cNvSpPr txBox="1"/>
      </xdr:nvSpPr>
      <xdr:spPr>
        <a:xfrm>
          <a:off x="18421427" y="1781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AD0BC1E0-A0C6-4131-B6FD-DAA754236DA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DE58EF84-302E-4136-A188-E7518957A61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15C5BF40-1AD7-4CD7-9E3A-DB4A09FA2FC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・減価償却率</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幹線道路の改良は進めているが、全体的に老朽化が進んでいる。建物については、学校施設を除いて大規模改修工事を行っていないため、老朽化が進んでいる。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保育所については建替により大幅な改善がみられる。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・一人当たりの単価について</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道路については、町の総面積が広く集落が点在しているため路線が多く、類似団体と比べ一人当たりの延長が長い。</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また、建物については、一人当たり面積は類似団体と同程度であるが、老朽化度合いが総じて高く人口減少も進んでいるため、施設の統廃合を検討していく必要がある。</a:t>
          </a:r>
          <a:endParaRPr lang="ja-JP" altLang="ja-JP" sz="10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09309C-A6E2-4463-8411-7EBB138956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90DCC4D-7F66-4F06-AD67-6E0B20C2021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C590E7-E1FB-4005-A005-0F288814873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A56DF4-DCE2-497B-9127-873301528E8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3085E6-94B2-41CC-8135-16E6B837DD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26DAED-4B96-465D-B109-494462C7AF8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67F6CCA-A37E-4DC9-AE57-B7C00730871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E97E35-838D-4C3C-B5A3-D969735100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DC88F0-2F5A-4CD1-B022-FAEC4DD19E2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B93C3B-B4BF-4A9B-BAB6-D98CC0F2E2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8,249
8,146
381.98
12,943,526
12,298,688
357,527
6,394,194
12,145,169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0F6ADD-FE2B-40E9-8C6C-D840E4E34E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505224C-4053-492A-B9EF-8953E9E111C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5AF343F-537C-4B31-A93E-077DF3B22D0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914DFB-66A8-46FE-A85E-F4570DBD453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19299B4-1ACC-4F24-A514-8D27417978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DEF2D87-BC23-457F-B8A6-F5E563CB373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8EB61A-60DD-4534-9B99-383C58EF29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AFDE4F3-525C-4AA9-B100-25E61B36C3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4A7794-560F-4F26-91EA-FDF277B891E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550C43E-42AE-4499-BD16-22D9F218A1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7F4398B-ED8F-4EDF-8033-445F45FF5D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4FE825-0FA1-4DA7-AF33-4AF7B628C7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1D2986F-FA7E-48DD-9DBA-715310EDE2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80AA6E-925E-4E66-9268-A4FCABF1058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4482B2-FBEC-4553-A55D-3C7B967529F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D81392-E3D6-4664-8B59-891154C57ED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066867-8306-41BF-BD19-E8CE65B900D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D38B23-1057-4FC6-A67B-3610C77F6F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61AA35C-AC14-40C1-9557-46A9277F391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D481238-8F2E-4652-87EC-BAF00F90C41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6240BF3-1740-4203-87C3-630147125E1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1913E35-F0A1-49E7-A11A-D6763CC5B18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305E80-708F-45F3-96E0-EA7A17DE43B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F490802-3D08-413A-B56F-024D851D473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D7E9B12-CB9A-40DD-BFD5-DE3EA96D7C3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CB30D5-77E7-49A9-9ADB-8A76A033D64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29BED6D-E032-43D3-9E32-108D1D7B608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7D5087-7372-4118-B480-5D7AF276644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F8177BA-4D0F-409F-BFA8-478418434B5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2752B8-C940-4FAB-ADD9-BA505D6A663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D0A6ECE-7931-4B99-A1D6-983F9808F37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D74C30-31CF-430B-AEF1-2BC14A1C91E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C5DF64E-8BDB-47DB-BD16-9E1B5FD6E9A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BDA83AC-DBB9-487B-977A-9EC926EB924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8B5D98F-A729-4EE2-8149-59C983192E5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5E47BEF-B01D-40D4-A6FE-73C2E254672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32BD05F-B603-4D52-98F3-53DB0A9E625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2DEEBD6-C236-4532-9F51-ED14EAC3DB9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55F3366-6760-4BEC-9A39-6F856171C52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7AB233F-6981-4BE5-9E8D-2D12BBCF695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345C12D-B309-4167-A475-04F848CCF34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2CA84EB-487E-4D6B-97CE-94AFA833729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6D2D5C3-F1BE-4811-A7E1-EFCF9B97B40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F2F9B77-5FC0-4AD5-BCFE-EBD833330A9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0782D3B-97BF-424D-ADDB-23FC2804DFC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D5A4EBA-E7D5-4D3D-B777-06DB69591E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34D6DB0-DD60-41B6-8A52-EBB6B61780F4}"/>
            </a:ext>
          </a:extLst>
        </xdr:cNvPr>
        <xdr:cNvCxnSpPr/>
      </xdr:nvCxnSpPr>
      <xdr:spPr>
        <a:xfrm flipV="1">
          <a:off x="4634865"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5DD4226-FB93-4EE3-B8CB-3434F6E311B7}"/>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1DDD9AE-F28C-40D2-8AAA-E7CC582D13F5}"/>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5A15F30F-CA5A-4906-9CC9-26A3BD83588E}"/>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F43EF0CB-D57D-44CE-97A8-A999D1FE0E15}"/>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2C6E2DCB-BC6E-4C43-BB64-E37AE6BD3955}"/>
            </a:ext>
          </a:extLst>
        </xdr:cNvPr>
        <xdr:cNvSpPr txBox="1"/>
      </xdr:nvSpPr>
      <xdr:spPr>
        <a:xfrm>
          <a:off x="4673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64" name="フローチャート: 判断 63">
          <a:extLst>
            <a:ext uri="{FF2B5EF4-FFF2-40B4-BE49-F238E27FC236}">
              <a16:creationId xmlns:a16="http://schemas.microsoft.com/office/drawing/2014/main" id="{CA2576E8-95D5-46A1-9719-5BE5692B6A39}"/>
            </a:ext>
          </a:extLst>
        </xdr:cNvPr>
        <xdr:cNvSpPr/>
      </xdr:nvSpPr>
      <xdr:spPr>
        <a:xfrm>
          <a:off x="4584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77685A8A-89C0-4551-8873-5053CDCF36B3}"/>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97246</xdr:rowOff>
    </xdr:from>
    <xdr:to>
      <xdr:col>15</xdr:col>
      <xdr:colOff>101600</xdr:colOff>
      <xdr:row>39</xdr:row>
      <xdr:rowOff>27396</xdr:rowOff>
    </xdr:to>
    <xdr:sp macro="" textlink="">
      <xdr:nvSpPr>
        <xdr:cNvPr id="66" name="フローチャート: 判断 65">
          <a:extLst>
            <a:ext uri="{FF2B5EF4-FFF2-40B4-BE49-F238E27FC236}">
              <a16:creationId xmlns:a16="http://schemas.microsoft.com/office/drawing/2014/main" id="{4C6FB16D-8BD7-4210-8ACD-799C51FFC95C}"/>
            </a:ext>
          </a:extLst>
        </xdr:cNvPr>
        <xdr:cNvSpPr/>
      </xdr:nvSpPr>
      <xdr:spPr>
        <a:xfrm>
          <a:off x="2857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85816</xdr:rowOff>
    </xdr:from>
    <xdr:to>
      <xdr:col>10</xdr:col>
      <xdr:colOff>165100</xdr:colOff>
      <xdr:row>39</xdr:row>
      <xdr:rowOff>15966</xdr:rowOff>
    </xdr:to>
    <xdr:sp macro="" textlink="">
      <xdr:nvSpPr>
        <xdr:cNvPr id="67" name="フローチャート: 判断 66">
          <a:extLst>
            <a:ext uri="{FF2B5EF4-FFF2-40B4-BE49-F238E27FC236}">
              <a16:creationId xmlns:a16="http://schemas.microsoft.com/office/drawing/2014/main" id="{CDD589DD-683A-4359-8C9C-F67516E31265}"/>
            </a:ext>
          </a:extLst>
        </xdr:cNvPr>
        <xdr:cNvSpPr/>
      </xdr:nvSpPr>
      <xdr:spPr>
        <a:xfrm>
          <a:off x="1968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71120</xdr:rowOff>
    </xdr:from>
    <xdr:to>
      <xdr:col>6</xdr:col>
      <xdr:colOff>38100</xdr:colOff>
      <xdr:row>39</xdr:row>
      <xdr:rowOff>1270</xdr:rowOff>
    </xdr:to>
    <xdr:sp macro="" textlink="">
      <xdr:nvSpPr>
        <xdr:cNvPr id="68" name="フローチャート: 判断 67">
          <a:extLst>
            <a:ext uri="{FF2B5EF4-FFF2-40B4-BE49-F238E27FC236}">
              <a16:creationId xmlns:a16="http://schemas.microsoft.com/office/drawing/2014/main" id="{3832E37F-CE59-4C23-AC6E-126EB81386AF}"/>
            </a:ext>
          </a:extLst>
        </xdr:cNvPr>
        <xdr:cNvSpPr/>
      </xdr:nvSpPr>
      <xdr:spPr>
        <a:xfrm>
          <a:off x="107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7A3D1F-A6F0-4DA1-993C-240759BBB7E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9731CB1-7910-40CB-9EA3-D11F879BAF0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408ACA2-2786-4D11-8DFC-2992274EB0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22771B1-2627-495B-A99C-D41540EDB4F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A1EF219-8E4E-4A84-8E8B-7C2FC659E5C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30299</xdr:rowOff>
    </xdr:from>
    <xdr:to>
      <xdr:col>24</xdr:col>
      <xdr:colOff>114300</xdr:colOff>
      <xdr:row>42</xdr:row>
      <xdr:rowOff>131899</xdr:rowOff>
    </xdr:to>
    <xdr:sp macro="" textlink="">
      <xdr:nvSpPr>
        <xdr:cNvPr id="74" name="楕円 73">
          <a:extLst>
            <a:ext uri="{FF2B5EF4-FFF2-40B4-BE49-F238E27FC236}">
              <a16:creationId xmlns:a16="http://schemas.microsoft.com/office/drawing/2014/main" id="{FBE0C203-8EC8-4C09-8B0B-DBD662986E93}"/>
            </a:ext>
          </a:extLst>
        </xdr:cNvPr>
        <xdr:cNvSpPr/>
      </xdr:nvSpPr>
      <xdr:spPr>
        <a:xfrm>
          <a:off x="45847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116676</xdr:rowOff>
    </xdr:from>
    <xdr:ext cx="405111" cy="259045"/>
    <xdr:sp macro="" textlink="">
      <xdr:nvSpPr>
        <xdr:cNvPr id="75" name="【図書館】&#10;有形固定資産減価償却率該当値テキスト">
          <a:extLst>
            <a:ext uri="{FF2B5EF4-FFF2-40B4-BE49-F238E27FC236}">
              <a16:creationId xmlns:a16="http://schemas.microsoft.com/office/drawing/2014/main" id="{43F0B46A-5920-4CAF-8DE3-C49935CA2749}"/>
            </a:ext>
          </a:extLst>
        </xdr:cNvPr>
        <xdr:cNvSpPr txBox="1"/>
      </xdr:nvSpPr>
      <xdr:spPr>
        <a:xfrm>
          <a:off x="4673600" y="714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30299</xdr:rowOff>
    </xdr:from>
    <xdr:to>
      <xdr:col>20</xdr:col>
      <xdr:colOff>38100</xdr:colOff>
      <xdr:row>42</xdr:row>
      <xdr:rowOff>131899</xdr:rowOff>
    </xdr:to>
    <xdr:sp macro="" textlink="">
      <xdr:nvSpPr>
        <xdr:cNvPr id="76" name="楕円 75">
          <a:extLst>
            <a:ext uri="{FF2B5EF4-FFF2-40B4-BE49-F238E27FC236}">
              <a16:creationId xmlns:a16="http://schemas.microsoft.com/office/drawing/2014/main" id="{DA7DE0F2-4F0C-4099-899C-D34CEA40DD38}"/>
            </a:ext>
          </a:extLst>
        </xdr:cNvPr>
        <xdr:cNvSpPr/>
      </xdr:nvSpPr>
      <xdr:spPr>
        <a:xfrm>
          <a:off x="37465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81099</xdr:rowOff>
    </xdr:from>
    <xdr:to>
      <xdr:col>24</xdr:col>
      <xdr:colOff>63500</xdr:colOff>
      <xdr:row>42</xdr:row>
      <xdr:rowOff>81099</xdr:rowOff>
    </xdr:to>
    <xdr:cxnSp macro="">
      <xdr:nvCxnSpPr>
        <xdr:cNvPr id="77" name="直線コネクタ 76">
          <a:extLst>
            <a:ext uri="{FF2B5EF4-FFF2-40B4-BE49-F238E27FC236}">
              <a16:creationId xmlns:a16="http://schemas.microsoft.com/office/drawing/2014/main" id="{B50410D9-D351-4CC4-B88E-B4A13C82C8C9}"/>
            </a:ext>
          </a:extLst>
        </xdr:cNvPr>
        <xdr:cNvCxnSpPr/>
      </xdr:nvCxnSpPr>
      <xdr:spPr>
        <a:xfrm>
          <a:off x="3797300" y="72819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a:extLst>
            <a:ext uri="{FF2B5EF4-FFF2-40B4-BE49-F238E27FC236}">
              <a16:creationId xmlns:a16="http://schemas.microsoft.com/office/drawing/2014/main" id="{BB6300F6-C3D4-4F70-A7A5-3E1219B70208}"/>
            </a:ext>
          </a:extLst>
        </xdr:cNvPr>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81099</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BBFE836C-92F3-405C-AF5F-C711510ACFEB}"/>
            </a:ext>
          </a:extLst>
        </xdr:cNvPr>
        <xdr:cNvCxnSpPr/>
      </xdr:nvCxnSpPr>
      <xdr:spPr>
        <a:xfrm flipV="1">
          <a:off x="2908300" y="72819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455955EF-1A67-4338-AAC7-7E73D0C2B3A4}"/>
            </a:ext>
          </a:extLst>
        </xdr:cNvPr>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736537C9-6079-4951-A64B-CF6D14FA84EA}"/>
            </a:ext>
          </a:extLst>
        </xdr:cNvPr>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06721F2A-CA39-4882-B626-008C5DB2E86B}"/>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EAFA2075-57EC-4E6D-AD45-CCC9F2A8FA59}"/>
            </a:ext>
          </a:extLst>
        </xdr:cNvPr>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図書館】&#10;有形固定資産減価償却率">
          <a:extLst>
            <a:ext uri="{FF2B5EF4-FFF2-40B4-BE49-F238E27FC236}">
              <a16:creationId xmlns:a16="http://schemas.microsoft.com/office/drawing/2014/main" id="{93E52608-15A0-49F4-81C5-6655DD8DA92F}"/>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C74F1AC7-9762-4661-A42E-29758717DB62}"/>
            </a:ext>
          </a:extLst>
        </xdr:cNvPr>
        <xdr:cNvSpPr txBox="1"/>
      </xdr:nvSpPr>
      <xdr:spPr>
        <a:xfrm>
          <a:off x="2705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9EFF7260-45CB-4706-A28B-B1CA0B366AF2}"/>
            </a:ext>
          </a:extLst>
        </xdr:cNvPr>
        <xdr:cNvSpPr txBox="1"/>
      </xdr:nvSpPr>
      <xdr:spPr>
        <a:xfrm>
          <a:off x="1816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17797</xdr:rowOff>
    </xdr:from>
    <xdr:ext cx="405111" cy="259045"/>
    <xdr:sp macro="" textlink="">
      <xdr:nvSpPr>
        <xdr:cNvPr id="87" name="n_4aveValue【図書館】&#10;有形固定資産減価償却率">
          <a:extLst>
            <a:ext uri="{FF2B5EF4-FFF2-40B4-BE49-F238E27FC236}">
              <a16:creationId xmlns:a16="http://schemas.microsoft.com/office/drawing/2014/main" id="{18837F05-678F-462D-ABA8-CD3B1D1EC42A}"/>
            </a:ext>
          </a:extLst>
        </xdr:cNvPr>
        <xdr:cNvSpPr txBox="1"/>
      </xdr:nvSpPr>
      <xdr:spPr>
        <a:xfrm>
          <a:off x="927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123026</xdr:rowOff>
    </xdr:from>
    <xdr:ext cx="405111" cy="259045"/>
    <xdr:sp macro="" textlink="">
      <xdr:nvSpPr>
        <xdr:cNvPr id="88" name="n_1mainValue【図書館】&#10;有形固定資産減価償却率">
          <a:extLst>
            <a:ext uri="{FF2B5EF4-FFF2-40B4-BE49-F238E27FC236}">
              <a16:creationId xmlns:a16="http://schemas.microsoft.com/office/drawing/2014/main" id="{B0CC9FDC-7E57-4C12-B984-700C6EB1081F}"/>
            </a:ext>
          </a:extLst>
        </xdr:cNvPr>
        <xdr:cNvSpPr txBox="1"/>
      </xdr:nvSpPr>
      <xdr:spPr>
        <a:xfrm>
          <a:off x="3582044" y="732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a:extLst>
            <a:ext uri="{FF2B5EF4-FFF2-40B4-BE49-F238E27FC236}">
              <a16:creationId xmlns:a16="http://schemas.microsoft.com/office/drawing/2014/main" id="{735D6BEA-83B4-44AF-A7A5-8812EAF87318}"/>
            </a:ext>
          </a:extLst>
        </xdr:cNvPr>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B776228F-CF47-4F6F-B03C-782474093030}"/>
            </a:ext>
          </a:extLst>
        </xdr:cNvPr>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EE954855-DFD5-407B-A9FC-FA7DAE5171E4}"/>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781F519-90FB-4125-AF74-0F397640B49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21B9FC4-81BF-4611-90D6-72E015093B2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E9BE6A2-B246-422F-852F-6C8B8F85BC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F011538-DFA6-4E6F-9F16-1AF2EBE092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6AED568-5929-4243-A415-07D687442D6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6227F15-7949-4789-A324-32E6E32E9A3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BFE5C4F-8A84-4828-846F-1F602275543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3E4D706-BC6F-4EE5-99D7-1912177D2B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5AC9906-9BD0-4AD2-943D-59757735CC9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64BEDE5-38BB-4CEA-B00A-29BC64E0532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FCD794A-28A4-4560-BD92-B98BD48BCAC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7FA2D2A-5E7A-4AF8-8599-2DA453004FB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9B691CB-7AB4-4FDB-856B-672ACFFDA64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55D1F7B-7CA5-4855-B5C6-9DC37B88E4C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D31FE49-4905-4B88-A4CD-1489B430BA2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24ABBF6-4295-4E20-903B-6C678403DCB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5D2C7FC-4F4A-4EB2-9C6A-5739F6AF47A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3397FBF-6D7D-493B-B70A-216EBEAAF57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A35B315-6301-41F5-8035-6DC2A4EE0F2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1B94C98-F989-4B4A-B207-C3A19F03F2B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6B7AA78-09A5-4D50-B3B2-0A87B2C270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96E7238B-846E-45DB-9D25-F2D1E9F7FBFE}"/>
            </a:ext>
          </a:extLst>
        </xdr:cNvPr>
        <xdr:cNvCxnSpPr/>
      </xdr:nvCxnSpPr>
      <xdr:spPr>
        <a:xfrm flipV="1">
          <a:off x="10476865" y="58460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DDBD44BE-7959-410F-99CF-3B126B0AA829}"/>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FE7AC5D7-9BDE-4188-B794-F88A2A220805}"/>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116" name="【図書館】&#10;一人当たり面積最大値テキスト">
          <a:extLst>
            <a:ext uri="{FF2B5EF4-FFF2-40B4-BE49-F238E27FC236}">
              <a16:creationId xmlns:a16="http://schemas.microsoft.com/office/drawing/2014/main" id="{82C5961A-EF5B-4445-AFA9-16E4DFD9C5E7}"/>
            </a:ext>
          </a:extLst>
        </xdr:cNvPr>
        <xdr:cNvSpPr txBox="1"/>
      </xdr:nvSpPr>
      <xdr:spPr>
        <a:xfrm>
          <a:off x="1051560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117" name="直線コネクタ 116">
          <a:extLst>
            <a:ext uri="{FF2B5EF4-FFF2-40B4-BE49-F238E27FC236}">
              <a16:creationId xmlns:a16="http://schemas.microsoft.com/office/drawing/2014/main" id="{3FC71D45-93D9-4897-BDC5-0B5F7AC8B657}"/>
            </a:ext>
          </a:extLst>
        </xdr:cNvPr>
        <xdr:cNvCxnSpPr/>
      </xdr:nvCxnSpPr>
      <xdr:spPr>
        <a:xfrm>
          <a:off x="10388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8" name="【図書館】&#10;一人当たり面積平均値テキスト">
          <a:extLst>
            <a:ext uri="{FF2B5EF4-FFF2-40B4-BE49-F238E27FC236}">
              <a16:creationId xmlns:a16="http://schemas.microsoft.com/office/drawing/2014/main" id="{C0DBF28D-FEE7-49AA-890D-A34003878B0C}"/>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a:extLst>
            <a:ext uri="{FF2B5EF4-FFF2-40B4-BE49-F238E27FC236}">
              <a16:creationId xmlns:a16="http://schemas.microsoft.com/office/drawing/2014/main" id="{28C83ACC-1CDE-4437-8E58-1E3998E5501C}"/>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20" name="フローチャート: 判断 119">
          <a:extLst>
            <a:ext uri="{FF2B5EF4-FFF2-40B4-BE49-F238E27FC236}">
              <a16:creationId xmlns:a16="http://schemas.microsoft.com/office/drawing/2014/main" id="{2D3B4708-C564-4E7F-9E91-27EE01E78FFA}"/>
            </a:ext>
          </a:extLst>
        </xdr:cNvPr>
        <xdr:cNvSpPr/>
      </xdr:nvSpPr>
      <xdr:spPr>
        <a:xfrm>
          <a:off x="9588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21" name="フローチャート: 判断 120">
          <a:extLst>
            <a:ext uri="{FF2B5EF4-FFF2-40B4-BE49-F238E27FC236}">
              <a16:creationId xmlns:a16="http://schemas.microsoft.com/office/drawing/2014/main" id="{1C6DC8D8-FFE9-4379-A680-327C7C17803F}"/>
            </a:ext>
          </a:extLst>
        </xdr:cNvPr>
        <xdr:cNvSpPr/>
      </xdr:nvSpPr>
      <xdr:spPr>
        <a:xfrm>
          <a:off x="8699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155702</xdr:rowOff>
    </xdr:from>
    <xdr:to>
      <xdr:col>41</xdr:col>
      <xdr:colOff>101600</xdr:colOff>
      <xdr:row>38</xdr:row>
      <xdr:rowOff>85852</xdr:rowOff>
    </xdr:to>
    <xdr:sp macro="" textlink="">
      <xdr:nvSpPr>
        <xdr:cNvPr id="122" name="フローチャート: 判断 121">
          <a:extLst>
            <a:ext uri="{FF2B5EF4-FFF2-40B4-BE49-F238E27FC236}">
              <a16:creationId xmlns:a16="http://schemas.microsoft.com/office/drawing/2014/main" id="{4C934A4C-FE07-47AF-9B85-C91896CF7267}"/>
            </a:ext>
          </a:extLst>
        </xdr:cNvPr>
        <xdr:cNvSpPr/>
      </xdr:nvSpPr>
      <xdr:spPr>
        <a:xfrm>
          <a:off x="7810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3" name="フローチャート: 判断 122">
          <a:extLst>
            <a:ext uri="{FF2B5EF4-FFF2-40B4-BE49-F238E27FC236}">
              <a16:creationId xmlns:a16="http://schemas.microsoft.com/office/drawing/2014/main" id="{AB5D8D5A-20FF-4FE7-8C45-A4B72A96DAD6}"/>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1B13267-24AD-4B69-9596-168D754C706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D32D795-3957-49B3-B45C-626A0CBA960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170D4EE-40A7-4C67-B002-1ADEF2EF725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68D7B37-7A13-4433-9C1C-06C6B92B999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D0EACF9-F053-4FFC-95B4-1ACC8A731B8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153416</xdr:rowOff>
    </xdr:from>
    <xdr:to>
      <xdr:col>55</xdr:col>
      <xdr:colOff>50800</xdr:colOff>
      <xdr:row>39</xdr:row>
      <xdr:rowOff>83566</xdr:rowOff>
    </xdr:to>
    <xdr:sp macro="" textlink="">
      <xdr:nvSpPr>
        <xdr:cNvPr id="129" name="楕円 128">
          <a:extLst>
            <a:ext uri="{FF2B5EF4-FFF2-40B4-BE49-F238E27FC236}">
              <a16:creationId xmlns:a16="http://schemas.microsoft.com/office/drawing/2014/main" id="{37A99375-8BA0-4E5F-B04D-01A23046A3E2}"/>
            </a:ext>
          </a:extLst>
        </xdr:cNvPr>
        <xdr:cNvSpPr/>
      </xdr:nvSpPr>
      <xdr:spPr>
        <a:xfrm>
          <a:off x="10426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131843</xdr:rowOff>
    </xdr:from>
    <xdr:ext cx="469744" cy="259045"/>
    <xdr:sp macro="" textlink="">
      <xdr:nvSpPr>
        <xdr:cNvPr id="130" name="【図書館】&#10;一人当たり面積該当値テキスト">
          <a:extLst>
            <a:ext uri="{FF2B5EF4-FFF2-40B4-BE49-F238E27FC236}">
              <a16:creationId xmlns:a16="http://schemas.microsoft.com/office/drawing/2014/main" id="{582DE673-11AA-46E9-9D88-75DBDCD3178E}"/>
            </a:ext>
          </a:extLst>
        </xdr:cNvPr>
        <xdr:cNvSpPr txBox="1"/>
      </xdr:nvSpPr>
      <xdr:spPr>
        <a:xfrm>
          <a:off x="10515600"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167132</xdr:rowOff>
    </xdr:from>
    <xdr:to>
      <xdr:col>50</xdr:col>
      <xdr:colOff>165100</xdr:colOff>
      <xdr:row>39</xdr:row>
      <xdr:rowOff>97282</xdr:rowOff>
    </xdr:to>
    <xdr:sp macro="" textlink="">
      <xdr:nvSpPr>
        <xdr:cNvPr id="131" name="楕円 130">
          <a:extLst>
            <a:ext uri="{FF2B5EF4-FFF2-40B4-BE49-F238E27FC236}">
              <a16:creationId xmlns:a16="http://schemas.microsoft.com/office/drawing/2014/main" id="{099B27AB-3DDC-4952-AFF1-6336793BE2D2}"/>
            </a:ext>
          </a:extLst>
        </xdr:cNvPr>
        <xdr:cNvSpPr/>
      </xdr:nvSpPr>
      <xdr:spPr>
        <a:xfrm>
          <a:off x="9588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32766</xdr:rowOff>
    </xdr:from>
    <xdr:to>
      <xdr:col>55</xdr:col>
      <xdr:colOff>0</xdr:colOff>
      <xdr:row>39</xdr:row>
      <xdr:rowOff>46482</xdr:rowOff>
    </xdr:to>
    <xdr:cxnSp macro="">
      <xdr:nvCxnSpPr>
        <xdr:cNvPr id="132" name="直線コネクタ 131">
          <a:extLst>
            <a:ext uri="{FF2B5EF4-FFF2-40B4-BE49-F238E27FC236}">
              <a16:creationId xmlns:a16="http://schemas.microsoft.com/office/drawing/2014/main" id="{0A3E0642-EDB9-401E-8409-A4D269AEE9F6}"/>
            </a:ext>
          </a:extLst>
        </xdr:cNvPr>
        <xdr:cNvCxnSpPr/>
      </xdr:nvCxnSpPr>
      <xdr:spPr>
        <a:xfrm flipV="1">
          <a:off x="9639300" y="67193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4826</xdr:rowOff>
    </xdr:from>
    <xdr:to>
      <xdr:col>46</xdr:col>
      <xdr:colOff>38100</xdr:colOff>
      <xdr:row>39</xdr:row>
      <xdr:rowOff>106426</xdr:rowOff>
    </xdr:to>
    <xdr:sp macro="" textlink="">
      <xdr:nvSpPr>
        <xdr:cNvPr id="133" name="楕円 132">
          <a:extLst>
            <a:ext uri="{FF2B5EF4-FFF2-40B4-BE49-F238E27FC236}">
              <a16:creationId xmlns:a16="http://schemas.microsoft.com/office/drawing/2014/main" id="{81C45556-BE9F-4786-AFEB-B9F5336B4189}"/>
            </a:ext>
          </a:extLst>
        </xdr:cNvPr>
        <xdr:cNvSpPr/>
      </xdr:nvSpPr>
      <xdr:spPr>
        <a:xfrm>
          <a:off x="8699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46482</xdr:rowOff>
    </xdr:from>
    <xdr:to>
      <xdr:col>50</xdr:col>
      <xdr:colOff>114300</xdr:colOff>
      <xdr:row>39</xdr:row>
      <xdr:rowOff>55626</xdr:rowOff>
    </xdr:to>
    <xdr:cxnSp macro="">
      <xdr:nvCxnSpPr>
        <xdr:cNvPr id="134" name="直線コネクタ 133">
          <a:extLst>
            <a:ext uri="{FF2B5EF4-FFF2-40B4-BE49-F238E27FC236}">
              <a16:creationId xmlns:a16="http://schemas.microsoft.com/office/drawing/2014/main" id="{1C56B88C-4593-45D3-A6A8-9D29499EEFBA}"/>
            </a:ext>
          </a:extLst>
        </xdr:cNvPr>
        <xdr:cNvCxnSpPr/>
      </xdr:nvCxnSpPr>
      <xdr:spPr>
        <a:xfrm flipV="1">
          <a:off x="8750300" y="673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5" name="楕円 134">
          <a:extLst>
            <a:ext uri="{FF2B5EF4-FFF2-40B4-BE49-F238E27FC236}">
              <a16:creationId xmlns:a16="http://schemas.microsoft.com/office/drawing/2014/main" id="{03347F59-CC66-4122-9482-77F8763A4FDE}"/>
            </a:ext>
          </a:extLst>
        </xdr:cNvPr>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55626</xdr:rowOff>
    </xdr:from>
    <xdr:to>
      <xdr:col>45</xdr:col>
      <xdr:colOff>177800</xdr:colOff>
      <xdr:row>39</xdr:row>
      <xdr:rowOff>64770</xdr:rowOff>
    </xdr:to>
    <xdr:cxnSp macro="">
      <xdr:nvCxnSpPr>
        <xdr:cNvPr id="136" name="直線コネクタ 135">
          <a:extLst>
            <a:ext uri="{FF2B5EF4-FFF2-40B4-BE49-F238E27FC236}">
              <a16:creationId xmlns:a16="http://schemas.microsoft.com/office/drawing/2014/main" id="{48689BFA-42C0-4766-BD0C-52B33916355A}"/>
            </a:ext>
          </a:extLst>
        </xdr:cNvPr>
        <xdr:cNvCxnSpPr/>
      </xdr:nvCxnSpPr>
      <xdr:spPr>
        <a:xfrm flipV="1">
          <a:off x="7861300" y="6742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37" name="楕円 136">
          <a:extLst>
            <a:ext uri="{FF2B5EF4-FFF2-40B4-BE49-F238E27FC236}">
              <a16:creationId xmlns:a16="http://schemas.microsoft.com/office/drawing/2014/main" id="{23388D40-898C-4136-A9E9-3DD51DB48A40}"/>
            </a:ext>
          </a:extLst>
        </xdr:cNvPr>
        <xdr:cNvSpPr/>
      </xdr:nvSpPr>
      <xdr:spPr>
        <a:xfrm>
          <a:off x="6921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73914</xdr:rowOff>
    </xdr:to>
    <xdr:cxnSp macro="">
      <xdr:nvCxnSpPr>
        <xdr:cNvPr id="138" name="直線コネクタ 137">
          <a:extLst>
            <a:ext uri="{FF2B5EF4-FFF2-40B4-BE49-F238E27FC236}">
              <a16:creationId xmlns:a16="http://schemas.microsoft.com/office/drawing/2014/main" id="{685E9ED9-2C55-4A4F-9BE0-8C9C04FFC9AC}"/>
            </a:ext>
          </a:extLst>
        </xdr:cNvPr>
        <xdr:cNvCxnSpPr/>
      </xdr:nvCxnSpPr>
      <xdr:spPr>
        <a:xfrm flipV="1">
          <a:off x="6972300" y="6751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138955</xdr:rowOff>
    </xdr:from>
    <xdr:ext cx="469744" cy="259045"/>
    <xdr:sp macro="" textlink="">
      <xdr:nvSpPr>
        <xdr:cNvPr id="139" name="n_1aveValue【図書館】&#10;一人当たり面積">
          <a:extLst>
            <a:ext uri="{FF2B5EF4-FFF2-40B4-BE49-F238E27FC236}">
              <a16:creationId xmlns:a16="http://schemas.microsoft.com/office/drawing/2014/main" id="{10AF60EC-8167-4A4D-9CA5-FDD15F04187D}"/>
            </a:ext>
          </a:extLst>
        </xdr:cNvPr>
        <xdr:cNvSpPr txBox="1"/>
      </xdr:nvSpPr>
      <xdr:spPr>
        <a:xfrm>
          <a:off x="9391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116095</xdr:rowOff>
    </xdr:from>
    <xdr:ext cx="469744" cy="259045"/>
    <xdr:sp macro="" textlink="">
      <xdr:nvSpPr>
        <xdr:cNvPr id="140" name="n_2aveValue【図書館】&#10;一人当たり面積">
          <a:extLst>
            <a:ext uri="{FF2B5EF4-FFF2-40B4-BE49-F238E27FC236}">
              <a16:creationId xmlns:a16="http://schemas.microsoft.com/office/drawing/2014/main" id="{1267625F-9082-4FED-9CEC-E28BD8FAFA44}"/>
            </a:ext>
          </a:extLst>
        </xdr:cNvPr>
        <xdr:cNvSpPr txBox="1"/>
      </xdr:nvSpPr>
      <xdr:spPr>
        <a:xfrm>
          <a:off x="8515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102379</xdr:rowOff>
    </xdr:from>
    <xdr:ext cx="469744" cy="259045"/>
    <xdr:sp macro="" textlink="">
      <xdr:nvSpPr>
        <xdr:cNvPr id="141" name="n_3aveValue【図書館】&#10;一人当たり面積">
          <a:extLst>
            <a:ext uri="{FF2B5EF4-FFF2-40B4-BE49-F238E27FC236}">
              <a16:creationId xmlns:a16="http://schemas.microsoft.com/office/drawing/2014/main" id="{2C40BE04-0B24-4352-990B-861B254C855D}"/>
            </a:ext>
          </a:extLst>
        </xdr:cNvPr>
        <xdr:cNvSpPr txBox="1"/>
      </xdr:nvSpPr>
      <xdr:spPr>
        <a:xfrm>
          <a:off x="7626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2" name="n_4aveValue【図書館】&#10;一人当たり面積">
          <a:extLst>
            <a:ext uri="{FF2B5EF4-FFF2-40B4-BE49-F238E27FC236}">
              <a16:creationId xmlns:a16="http://schemas.microsoft.com/office/drawing/2014/main" id="{DDC92CEB-480C-4F2E-914C-EB99B5AE67B5}"/>
            </a:ext>
          </a:extLst>
        </xdr:cNvPr>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88409</xdr:rowOff>
    </xdr:from>
    <xdr:ext cx="469744" cy="259045"/>
    <xdr:sp macro="" textlink="">
      <xdr:nvSpPr>
        <xdr:cNvPr id="143" name="n_1mainValue【図書館】&#10;一人当たり面積">
          <a:extLst>
            <a:ext uri="{FF2B5EF4-FFF2-40B4-BE49-F238E27FC236}">
              <a16:creationId xmlns:a16="http://schemas.microsoft.com/office/drawing/2014/main" id="{E96F9803-5972-4469-BE4B-73D2CE36AC15}"/>
            </a:ext>
          </a:extLst>
        </xdr:cNvPr>
        <xdr:cNvSpPr txBox="1"/>
      </xdr:nvSpPr>
      <xdr:spPr>
        <a:xfrm>
          <a:off x="93917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97553</xdr:rowOff>
    </xdr:from>
    <xdr:ext cx="469744" cy="259045"/>
    <xdr:sp macro="" textlink="">
      <xdr:nvSpPr>
        <xdr:cNvPr id="144" name="n_2mainValue【図書館】&#10;一人当たり面積">
          <a:extLst>
            <a:ext uri="{FF2B5EF4-FFF2-40B4-BE49-F238E27FC236}">
              <a16:creationId xmlns:a16="http://schemas.microsoft.com/office/drawing/2014/main" id="{523D1D6C-2DDE-4EFB-91CD-DA3FDC1A43A1}"/>
            </a:ext>
          </a:extLst>
        </xdr:cNvPr>
        <xdr:cNvSpPr txBox="1"/>
      </xdr:nvSpPr>
      <xdr:spPr>
        <a:xfrm>
          <a:off x="8515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5" name="n_3mainValue【図書館】&#10;一人当たり面積">
          <a:extLst>
            <a:ext uri="{FF2B5EF4-FFF2-40B4-BE49-F238E27FC236}">
              <a16:creationId xmlns:a16="http://schemas.microsoft.com/office/drawing/2014/main" id="{DD745633-D3BF-4133-AD10-BD019FA0CC08}"/>
            </a:ext>
          </a:extLst>
        </xdr:cNvPr>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115841</xdr:rowOff>
    </xdr:from>
    <xdr:ext cx="469744" cy="259045"/>
    <xdr:sp macro="" textlink="">
      <xdr:nvSpPr>
        <xdr:cNvPr id="146" name="n_4mainValue【図書館】&#10;一人当たり面積">
          <a:extLst>
            <a:ext uri="{FF2B5EF4-FFF2-40B4-BE49-F238E27FC236}">
              <a16:creationId xmlns:a16="http://schemas.microsoft.com/office/drawing/2014/main" id="{B8A54DB8-F8CE-49F7-A6CA-7B5C31C14518}"/>
            </a:ext>
          </a:extLst>
        </xdr:cNvPr>
        <xdr:cNvSpPr txBox="1"/>
      </xdr:nvSpPr>
      <xdr:spPr>
        <a:xfrm>
          <a:off x="6737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7901D46-C511-4B81-BB55-9C0BF19F73F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7CAC68F-3ADE-4203-B191-9A1BD3D1B2A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DF474B7-5672-41FB-B2D2-D80E8598A1F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F8ECC1D-59CB-4A99-8603-71AD3A18F84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3CE0329-BA5E-4FC4-9DDD-F6B3DD1F81B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9FAAEEF-44EA-42DA-B753-7951239FC56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62BDAF4-CBA1-480D-A194-DF709D3A2EA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2520F77-319E-4263-9F98-039EE0DCB9B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FCF118C-50B5-4DA7-8192-19C1B5CA25F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3B5EC8B-5B90-4C85-A21B-16089FA2EB0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3077727-CB25-48D6-B987-508F443FAC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A89F0BF7-7A1A-44B8-AD7F-BCCAD4B8389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90BB411B-095E-408D-B4C3-1D5954A105B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C05E7438-9AD0-4CC2-8573-C30E3AACB3C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77174E65-6792-4EB7-90B4-53CC4BBB5B1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BB2F6D0F-DB6A-4438-A69D-88D5C80F97D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C7046391-5A68-4160-9F1D-5F2B7C2AA25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8622A1FF-5EB8-403E-BB0B-D451C60984B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8D0C7B6A-9924-4DE5-B058-ABED649ABB5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8FB76695-33B1-4FB0-AE58-D0D32458797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3B2C3C01-ABDA-4A97-837A-535FFE28E3E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42E6BFA5-DCD6-49A7-AE08-25BF34757C8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DDB0A57-37C7-4C29-BB05-600E02CB83D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3FFA2F6-DF1F-4DBD-9130-C061ECA1BD9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D0E40144-6235-4059-AB9D-7C09F1F2B23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A1662A84-6C47-4AEA-887B-72A72D2AB482}"/>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413191BB-2C38-4264-B41C-340DD7B0CF2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605906A8-AA0C-4A39-ADCA-A74DDFE2A47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B253594D-F9A5-4D9F-A7CE-E06891CF92F3}"/>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6" name="直線コネクタ 175">
          <a:extLst>
            <a:ext uri="{FF2B5EF4-FFF2-40B4-BE49-F238E27FC236}">
              <a16:creationId xmlns:a16="http://schemas.microsoft.com/office/drawing/2014/main" id="{84F2557C-EAE5-423F-9578-06A99451CEDA}"/>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C7BEB03C-C144-4765-86CA-BED02E2A36DB}"/>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D3BB1479-EBE4-4976-8BAE-60863373FA85}"/>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79" name="フローチャート: 判断 178">
          <a:extLst>
            <a:ext uri="{FF2B5EF4-FFF2-40B4-BE49-F238E27FC236}">
              <a16:creationId xmlns:a16="http://schemas.microsoft.com/office/drawing/2014/main" id="{098DCAD4-FA4B-4255-9323-1F4D9BAA3EFB}"/>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80" name="フローチャート: 判断 179">
          <a:extLst>
            <a:ext uri="{FF2B5EF4-FFF2-40B4-BE49-F238E27FC236}">
              <a16:creationId xmlns:a16="http://schemas.microsoft.com/office/drawing/2014/main" id="{371AEB72-B969-4E48-A2E0-806C312EC86E}"/>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1" name="フローチャート: 判断 180">
          <a:extLst>
            <a:ext uri="{FF2B5EF4-FFF2-40B4-BE49-F238E27FC236}">
              <a16:creationId xmlns:a16="http://schemas.microsoft.com/office/drawing/2014/main" id="{535564BC-D146-4D8D-B983-549D16FA7695}"/>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2" name="フローチャート: 判断 181">
          <a:extLst>
            <a:ext uri="{FF2B5EF4-FFF2-40B4-BE49-F238E27FC236}">
              <a16:creationId xmlns:a16="http://schemas.microsoft.com/office/drawing/2014/main" id="{B1C8A2E1-0B95-487C-BF8C-C768FF2D11CF}"/>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BB84242-61A0-48F4-B0CC-57EE070B0E8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4419DAD-442E-4090-A351-87B63A77D5C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89575D8-24B0-4049-847B-094F7A10E12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10DBF4A-ADB4-4710-9D2D-CEF85F259BB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6ED05BE-287D-4E3B-8591-1B25D91060E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4717</xdr:rowOff>
    </xdr:from>
    <xdr:to>
      <xdr:col>24</xdr:col>
      <xdr:colOff>114300</xdr:colOff>
      <xdr:row>63</xdr:row>
      <xdr:rowOff>106317</xdr:rowOff>
    </xdr:to>
    <xdr:sp macro="" textlink="">
      <xdr:nvSpPr>
        <xdr:cNvPr id="188" name="楕円 187">
          <a:extLst>
            <a:ext uri="{FF2B5EF4-FFF2-40B4-BE49-F238E27FC236}">
              <a16:creationId xmlns:a16="http://schemas.microsoft.com/office/drawing/2014/main" id="{367211D5-4CB8-4D62-BFE6-6E48B1B3303E}"/>
            </a:ext>
          </a:extLst>
        </xdr:cNvPr>
        <xdr:cNvSpPr/>
      </xdr:nvSpPr>
      <xdr:spPr>
        <a:xfrm>
          <a:off x="45847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154594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D5B12C5C-5C72-41C3-BCC1-3F029B749424}"/>
            </a:ext>
          </a:extLst>
        </xdr:cNvPr>
        <xdr:cNvSpPr txBox="1"/>
      </xdr:nvSpPr>
      <xdr:spPr>
        <a:xfrm>
          <a:off x="4673600"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4717</xdr:rowOff>
    </xdr:from>
    <xdr:to>
      <xdr:col>20</xdr:col>
      <xdr:colOff>38100</xdr:colOff>
      <xdr:row>63</xdr:row>
      <xdr:rowOff>106317</xdr:rowOff>
    </xdr:to>
    <xdr:sp macro="" textlink="">
      <xdr:nvSpPr>
        <xdr:cNvPr id="190" name="楕円 189">
          <a:extLst>
            <a:ext uri="{FF2B5EF4-FFF2-40B4-BE49-F238E27FC236}">
              <a16:creationId xmlns:a16="http://schemas.microsoft.com/office/drawing/2014/main" id="{313931C3-4AB2-4E5E-B2B9-B50EC729B0EF}"/>
            </a:ext>
          </a:extLst>
        </xdr:cNvPr>
        <xdr:cNvSpPr/>
      </xdr:nvSpPr>
      <xdr:spPr>
        <a:xfrm>
          <a:off x="3746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55517</xdr:rowOff>
    </xdr:from>
    <xdr:to>
      <xdr:col>24</xdr:col>
      <xdr:colOff>63500</xdr:colOff>
      <xdr:row>63</xdr:row>
      <xdr:rowOff>55517</xdr:rowOff>
    </xdr:to>
    <xdr:cxnSp macro="">
      <xdr:nvCxnSpPr>
        <xdr:cNvPr id="191" name="直線コネクタ 190">
          <a:extLst>
            <a:ext uri="{FF2B5EF4-FFF2-40B4-BE49-F238E27FC236}">
              <a16:creationId xmlns:a16="http://schemas.microsoft.com/office/drawing/2014/main" id="{4B465E07-2742-47ED-836E-C4DDAF1BCBA8}"/>
            </a:ext>
          </a:extLst>
        </xdr:cNvPr>
        <xdr:cNvCxnSpPr/>
      </xdr:nvCxnSpPr>
      <xdr:spPr>
        <a:xfrm>
          <a:off x="3797300" y="10856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159838</xdr:rowOff>
    </xdr:from>
    <xdr:to>
      <xdr:col>15</xdr:col>
      <xdr:colOff>101600</xdr:colOff>
      <xdr:row>63</xdr:row>
      <xdr:rowOff>89988</xdr:rowOff>
    </xdr:to>
    <xdr:sp macro="" textlink="">
      <xdr:nvSpPr>
        <xdr:cNvPr id="192" name="楕円 191">
          <a:extLst>
            <a:ext uri="{FF2B5EF4-FFF2-40B4-BE49-F238E27FC236}">
              <a16:creationId xmlns:a16="http://schemas.microsoft.com/office/drawing/2014/main" id="{BB5EB3D8-504A-49F4-8FEF-6650BA5DC115}"/>
            </a:ext>
          </a:extLst>
        </xdr:cNvPr>
        <xdr:cNvSpPr/>
      </xdr:nvSpPr>
      <xdr:spPr>
        <a:xfrm>
          <a:off x="2857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39188</xdr:rowOff>
    </xdr:from>
    <xdr:to>
      <xdr:col>19</xdr:col>
      <xdr:colOff>177800</xdr:colOff>
      <xdr:row>63</xdr:row>
      <xdr:rowOff>55517</xdr:rowOff>
    </xdr:to>
    <xdr:cxnSp macro="">
      <xdr:nvCxnSpPr>
        <xdr:cNvPr id="193" name="直線コネクタ 192">
          <a:extLst>
            <a:ext uri="{FF2B5EF4-FFF2-40B4-BE49-F238E27FC236}">
              <a16:creationId xmlns:a16="http://schemas.microsoft.com/office/drawing/2014/main" id="{DE19B0F8-2750-415D-B808-767C1F66CB81}"/>
            </a:ext>
          </a:extLst>
        </xdr:cNvPr>
        <xdr:cNvCxnSpPr/>
      </xdr:nvCxnSpPr>
      <xdr:spPr>
        <a:xfrm>
          <a:off x="2908300" y="1084053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141877</xdr:rowOff>
    </xdr:from>
    <xdr:to>
      <xdr:col>10</xdr:col>
      <xdr:colOff>165100</xdr:colOff>
      <xdr:row>63</xdr:row>
      <xdr:rowOff>72027</xdr:rowOff>
    </xdr:to>
    <xdr:sp macro="" textlink="">
      <xdr:nvSpPr>
        <xdr:cNvPr id="194" name="楕円 193">
          <a:extLst>
            <a:ext uri="{FF2B5EF4-FFF2-40B4-BE49-F238E27FC236}">
              <a16:creationId xmlns:a16="http://schemas.microsoft.com/office/drawing/2014/main" id="{D240E40D-F5F5-40B4-9DD2-6461AB09BC93}"/>
            </a:ext>
          </a:extLst>
        </xdr:cNvPr>
        <xdr:cNvSpPr/>
      </xdr:nvSpPr>
      <xdr:spPr>
        <a:xfrm>
          <a:off x="1968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21227</xdr:rowOff>
    </xdr:from>
    <xdr:to>
      <xdr:col>15</xdr:col>
      <xdr:colOff>50800</xdr:colOff>
      <xdr:row>63</xdr:row>
      <xdr:rowOff>39188</xdr:rowOff>
    </xdr:to>
    <xdr:cxnSp macro="">
      <xdr:nvCxnSpPr>
        <xdr:cNvPr id="195" name="直線コネクタ 194">
          <a:extLst>
            <a:ext uri="{FF2B5EF4-FFF2-40B4-BE49-F238E27FC236}">
              <a16:creationId xmlns:a16="http://schemas.microsoft.com/office/drawing/2014/main" id="{C4DE31B2-8E43-4D40-B420-A3F7DAF60475}"/>
            </a:ext>
          </a:extLst>
        </xdr:cNvPr>
        <xdr:cNvCxnSpPr/>
      </xdr:nvCxnSpPr>
      <xdr:spPr>
        <a:xfrm>
          <a:off x="2019300" y="108225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122283</xdr:rowOff>
    </xdr:from>
    <xdr:to>
      <xdr:col>6</xdr:col>
      <xdr:colOff>38100</xdr:colOff>
      <xdr:row>63</xdr:row>
      <xdr:rowOff>52433</xdr:rowOff>
    </xdr:to>
    <xdr:sp macro="" textlink="">
      <xdr:nvSpPr>
        <xdr:cNvPr id="196" name="楕円 195">
          <a:extLst>
            <a:ext uri="{FF2B5EF4-FFF2-40B4-BE49-F238E27FC236}">
              <a16:creationId xmlns:a16="http://schemas.microsoft.com/office/drawing/2014/main" id="{49EB5CEA-A4CE-4929-B4FC-BF304B278940}"/>
            </a:ext>
          </a:extLst>
        </xdr:cNvPr>
        <xdr:cNvSpPr/>
      </xdr:nvSpPr>
      <xdr:spPr>
        <a:xfrm>
          <a:off x="1079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1633</xdr:rowOff>
    </xdr:from>
    <xdr:to>
      <xdr:col>10</xdr:col>
      <xdr:colOff>114300</xdr:colOff>
      <xdr:row>63</xdr:row>
      <xdr:rowOff>21227</xdr:rowOff>
    </xdr:to>
    <xdr:cxnSp macro="">
      <xdr:nvCxnSpPr>
        <xdr:cNvPr id="197" name="直線コネクタ 196">
          <a:extLst>
            <a:ext uri="{FF2B5EF4-FFF2-40B4-BE49-F238E27FC236}">
              <a16:creationId xmlns:a16="http://schemas.microsoft.com/office/drawing/2014/main" id="{42640BB5-6B1C-4631-9368-872341731814}"/>
            </a:ext>
          </a:extLst>
        </xdr:cNvPr>
        <xdr:cNvCxnSpPr/>
      </xdr:nvCxnSpPr>
      <xdr:spPr>
        <a:xfrm>
          <a:off x="1130300" y="108029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98" name="n_1aveValue【体育館・プール】&#10;有形固定資産減価償却率">
          <a:extLst>
            <a:ext uri="{FF2B5EF4-FFF2-40B4-BE49-F238E27FC236}">
              <a16:creationId xmlns:a16="http://schemas.microsoft.com/office/drawing/2014/main" id="{05DF4B3C-E780-436A-98AD-30ACA938D629}"/>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99" name="n_2aveValue【体育館・プール】&#10;有形固定資産減価償却率">
          <a:extLst>
            <a:ext uri="{FF2B5EF4-FFF2-40B4-BE49-F238E27FC236}">
              <a16:creationId xmlns:a16="http://schemas.microsoft.com/office/drawing/2014/main" id="{67F2930C-54DC-4F9E-9411-DF09CCE91A64}"/>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200" name="n_3aveValue【体育館・プール】&#10;有形固定資産減価償却率">
          <a:extLst>
            <a:ext uri="{FF2B5EF4-FFF2-40B4-BE49-F238E27FC236}">
              <a16:creationId xmlns:a16="http://schemas.microsoft.com/office/drawing/2014/main" id="{B4A942B1-2FBE-4CD8-9330-F30E3B83454B}"/>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1" name="n_4aveValue【体育館・プール】&#10;有形固定資産減価償却率">
          <a:extLst>
            <a:ext uri="{FF2B5EF4-FFF2-40B4-BE49-F238E27FC236}">
              <a16:creationId xmlns:a16="http://schemas.microsoft.com/office/drawing/2014/main" id="{794AA5A1-0A0A-450A-9F3E-B720858CA299}"/>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97444</xdr:rowOff>
    </xdr:from>
    <xdr:ext cx="405111" cy="259045"/>
    <xdr:sp macro="" textlink="">
      <xdr:nvSpPr>
        <xdr:cNvPr id="202" name="n_1mainValue【体育館・プール】&#10;有形固定資産減価償却率">
          <a:extLst>
            <a:ext uri="{FF2B5EF4-FFF2-40B4-BE49-F238E27FC236}">
              <a16:creationId xmlns:a16="http://schemas.microsoft.com/office/drawing/2014/main" id="{3DD14505-08BD-40F4-BF2C-98FDC866A611}"/>
            </a:ext>
          </a:extLst>
        </xdr:cNvPr>
        <xdr:cNvSpPr txBox="1"/>
      </xdr:nvSpPr>
      <xdr:spPr>
        <a:xfrm>
          <a:off x="3582044" y="1089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81115</xdr:rowOff>
    </xdr:from>
    <xdr:ext cx="405111" cy="259045"/>
    <xdr:sp macro="" textlink="">
      <xdr:nvSpPr>
        <xdr:cNvPr id="203" name="n_2mainValue【体育館・プール】&#10;有形固定資産減価償却率">
          <a:extLst>
            <a:ext uri="{FF2B5EF4-FFF2-40B4-BE49-F238E27FC236}">
              <a16:creationId xmlns:a16="http://schemas.microsoft.com/office/drawing/2014/main" id="{80C56A19-6492-4C3E-A2C0-C1F714E21EA6}"/>
            </a:ext>
          </a:extLst>
        </xdr:cNvPr>
        <xdr:cNvSpPr txBox="1"/>
      </xdr:nvSpPr>
      <xdr:spPr>
        <a:xfrm>
          <a:off x="27057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63154</xdr:rowOff>
    </xdr:from>
    <xdr:ext cx="405111" cy="259045"/>
    <xdr:sp macro="" textlink="">
      <xdr:nvSpPr>
        <xdr:cNvPr id="204" name="n_3mainValue【体育館・プール】&#10;有形固定資産減価償却率">
          <a:extLst>
            <a:ext uri="{FF2B5EF4-FFF2-40B4-BE49-F238E27FC236}">
              <a16:creationId xmlns:a16="http://schemas.microsoft.com/office/drawing/2014/main" id="{04794F9A-E7EB-4EC9-BB78-50E562D521B8}"/>
            </a:ext>
          </a:extLst>
        </xdr:cNvPr>
        <xdr:cNvSpPr txBox="1"/>
      </xdr:nvSpPr>
      <xdr:spPr>
        <a:xfrm>
          <a:off x="18167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43560</xdr:rowOff>
    </xdr:from>
    <xdr:ext cx="405111" cy="259045"/>
    <xdr:sp macro="" textlink="">
      <xdr:nvSpPr>
        <xdr:cNvPr id="205" name="n_4mainValue【体育館・プール】&#10;有形固定資産減価償却率">
          <a:extLst>
            <a:ext uri="{FF2B5EF4-FFF2-40B4-BE49-F238E27FC236}">
              <a16:creationId xmlns:a16="http://schemas.microsoft.com/office/drawing/2014/main" id="{2BAD79BF-4A5C-4897-AE51-A9FA7D983401}"/>
            </a:ext>
          </a:extLst>
        </xdr:cNvPr>
        <xdr:cNvSpPr txBox="1"/>
      </xdr:nvSpPr>
      <xdr:spPr>
        <a:xfrm>
          <a:off x="927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1C3271F-D836-4125-B862-D13331920D1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DAD758A-7174-40BC-B5A5-A02E501FE7A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A0996BE-009D-47D8-A2A6-186B9F4E40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E09A28A7-502D-4110-B7F4-7FBD4E620F4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542B196-7244-4D90-BA75-FC70F7DE196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0EB0689-C963-4124-B5D2-5242E724953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A5078D6-8B68-4166-814C-BC8A30C28A9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9C58CBA-D0C5-4907-942E-868C22CD6AE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397704BB-BE17-48D1-B1D8-578B6E28E3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6136AFC-EDFB-43C1-9D50-016D068516E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3E8C773E-CC8A-461C-938C-EE9722626963}"/>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6CFC46D3-66CF-4A1B-83B3-D2EB2ADE4D31}"/>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68A14459-4B21-464A-953B-5067F5670EF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5E056CC5-3E1E-4FCC-BAC0-1A07EBC4D0A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22D94784-B1C9-4730-AB08-5797F43A3C25}"/>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E2F14A00-96A2-4E70-9D74-80DD2D682643}"/>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AAE4125-EEED-421D-BB9A-0F4B90AF323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BB554D2-FCE9-49C4-BDE4-2A7351F4E0E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58F14CB8-777E-4579-BC3E-21F3AFAA32C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225" name="直線コネクタ 224">
          <a:extLst>
            <a:ext uri="{FF2B5EF4-FFF2-40B4-BE49-F238E27FC236}">
              <a16:creationId xmlns:a16="http://schemas.microsoft.com/office/drawing/2014/main" id="{D17296D1-FFDC-4631-B11A-957512B66153}"/>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226" name="【体育館・プール】&#10;一人当たり面積最小値テキスト">
          <a:extLst>
            <a:ext uri="{FF2B5EF4-FFF2-40B4-BE49-F238E27FC236}">
              <a16:creationId xmlns:a16="http://schemas.microsoft.com/office/drawing/2014/main" id="{DEF50CCD-ED59-4CA0-84CD-FB275CB14A73}"/>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227" name="直線コネクタ 226">
          <a:extLst>
            <a:ext uri="{FF2B5EF4-FFF2-40B4-BE49-F238E27FC236}">
              <a16:creationId xmlns:a16="http://schemas.microsoft.com/office/drawing/2014/main" id="{2DD4E5B0-31ED-4DE0-9F49-8DFA96A6A31D}"/>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28" name="【体育館・プール】&#10;一人当たり面積最大値テキスト">
          <a:extLst>
            <a:ext uri="{FF2B5EF4-FFF2-40B4-BE49-F238E27FC236}">
              <a16:creationId xmlns:a16="http://schemas.microsoft.com/office/drawing/2014/main" id="{9E4D958F-59CF-4D38-AB95-6EACB823B52B}"/>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29" name="直線コネクタ 228">
          <a:extLst>
            <a:ext uri="{FF2B5EF4-FFF2-40B4-BE49-F238E27FC236}">
              <a16:creationId xmlns:a16="http://schemas.microsoft.com/office/drawing/2014/main" id="{7E740406-C734-46E7-8EA1-D1C332D0A693}"/>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67645</xdr:rowOff>
    </xdr:from>
    <xdr:ext cx="469744" cy="259045"/>
    <xdr:sp macro="" textlink="">
      <xdr:nvSpPr>
        <xdr:cNvPr id="230" name="【体育館・プール】&#10;一人当たり面積平均値テキスト">
          <a:extLst>
            <a:ext uri="{FF2B5EF4-FFF2-40B4-BE49-F238E27FC236}">
              <a16:creationId xmlns:a16="http://schemas.microsoft.com/office/drawing/2014/main" id="{51F0A4ED-9661-4CAD-8D39-79C502ED9666}"/>
            </a:ext>
          </a:extLst>
        </xdr:cNvPr>
        <xdr:cNvSpPr txBox="1"/>
      </xdr:nvSpPr>
      <xdr:spPr>
        <a:xfrm>
          <a:off x="10515600" y="1035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231" name="フローチャート: 判断 230">
          <a:extLst>
            <a:ext uri="{FF2B5EF4-FFF2-40B4-BE49-F238E27FC236}">
              <a16:creationId xmlns:a16="http://schemas.microsoft.com/office/drawing/2014/main" id="{F58CFA63-31D9-4003-BBD2-16850ADF8060}"/>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232" name="フローチャート: 判断 231">
          <a:extLst>
            <a:ext uri="{FF2B5EF4-FFF2-40B4-BE49-F238E27FC236}">
              <a16:creationId xmlns:a16="http://schemas.microsoft.com/office/drawing/2014/main" id="{6706ACB6-15B8-4431-B450-66DC2DE57451}"/>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233" name="フローチャート: 判断 232">
          <a:extLst>
            <a:ext uri="{FF2B5EF4-FFF2-40B4-BE49-F238E27FC236}">
              <a16:creationId xmlns:a16="http://schemas.microsoft.com/office/drawing/2014/main" id="{18AC6CE8-8C48-4454-A8F0-105A5CA8D016}"/>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234" name="フローチャート: 判断 233">
          <a:extLst>
            <a:ext uri="{FF2B5EF4-FFF2-40B4-BE49-F238E27FC236}">
              <a16:creationId xmlns:a16="http://schemas.microsoft.com/office/drawing/2014/main" id="{A5CAEE31-45B8-4D3C-A8ED-F93414ECD6D9}"/>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235" name="フローチャート: 判断 234">
          <a:extLst>
            <a:ext uri="{FF2B5EF4-FFF2-40B4-BE49-F238E27FC236}">
              <a16:creationId xmlns:a16="http://schemas.microsoft.com/office/drawing/2014/main" id="{17A6FDD6-05E2-4456-B92A-D03360442F18}"/>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CEDA3DB-1EA6-4CA0-8392-70174D191C4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5624657-9E9E-4474-B9A4-119F4C5FC06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73C8047-4EAD-46DC-9460-676D8605C7D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9EFF4D3-BC4D-44E0-A496-7F9511B07E1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6BE0920-8A11-405E-AE53-3CCB18FBAED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51498</xdr:rowOff>
    </xdr:from>
    <xdr:to>
      <xdr:col>55</xdr:col>
      <xdr:colOff>50800</xdr:colOff>
      <xdr:row>59</xdr:row>
      <xdr:rowOff>153098</xdr:rowOff>
    </xdr:to>
    <xdr:sp macro="" textlink="">
      <xdr:nvSpPr>
        <xdr:cNvPr id="241" name="楕円 240">
          <a:extLst>
            <a:ext uri="{FF2B5EF4-FFF2-40B4-BE49-F238E27FC236}">
              <a16:creationId xmlns:a16="http://schemas.microsoft.com/office/drawing/2014/main" id="{E6B002D6-C9BB-4BFB-B7B5-78F529A3C120}"/>
            </a:ext>
          </a:extLst>
        </xdr:cNvPr>
        <xdr:cNvSpPr/>
      </xdr:nvSpPr>
      <xdr:spPr>
        <a:xfrm>
          <a:off x="10426700" y="101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74375</xdr:rowOff>
    </xdr:from>
    <xdr:ext cx="469744" cy="259045"/>
    <xdr:sp macro="" textlink="">
      <xdr:nvSpPr>
        <xdr:cNvPr id="242" name="【体育館・プール】&#10;一人当たり面積該当値テキスト">
          <a:extLst>
            <a:ext uri="{FF2B5EF4-FFF2-40B4-BE49-F238E27FC236}">
              <a16:creationId xmlns:a16="http://schemas.microsoft.com/office/drawing/2014/main" id="{091EA885-2857-4125-9675-B5A43C4C91D8}"/>
            </a:ext>
          </a:extLst>
        </xdr:cNvPr>
        <xdr:cNvSpPr txBox="1"/>
      </xdr:nvSpPr>
      <xdr:spPr>
        <a:xfrm>
          <a:off x="10515600" y="1001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70358</xdr:rowOff>
    </xdr:from>
    <xdr:to>
      <xdr:col>50</xdr:col>
      <xdr:colOff>165100</xdr:colOff>
      <xdr:row>60</xdr:row>
      <xdr:rowOff>508</xdr:rowOff>
    </xdr:to>
    <xdr:sp macro="" textlink="">
      <xdr:nvSpPr>
        <xdr:cNvPr id="243" name="楕円 242">
          <a:extLst>
            <a:ext uri="{FF2B5EF4-FFF2-40B4-BE49-F238E27FC236}">
              <a16:creationId xmlns:a16="http://schemas.microsoft.com/office/drawing/2014/main" id="{987E6C0E-CDA1-4718-B625-DD2CEC11EC5D}"/>
            </a:ext>
          </a:extLst>
        </xdr:cNvPr>
        <xdr:cNvSpPr/>
      </xdr:nvSpPr>
      <xdr:spPr>
        <a:xfrm>
          <a:off x="9588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102298</xdr:rowOff>
    </xdr:from>
    <xdr:to>
      <xdr:col>55</xdr:col>
      <xdr:colOff>0</xdr:colOff>
      <xdr:row>59</xdr:row>
      <xdr:rowOff>121158</xdr:rowOff>
    </xdr:to>
    <xdr:cxnSp macro="">
      <xdr:nvCxnSpPr>
        <xdr:cNvPr id="244" name="直線コネクタ 243">
          <a:extLst>
            <a:ext uri="{FF2B5EF4-FFF2-40B4-BE49-F238E27FC236}">
              <a16:creationId xmlns:a16="http://schemas.microsoft.com/office/drawing/2014/main" id="{0EE1617F-34E5-4982-9EBF-4BC882287167}"/>
            </a:ext>
          </a:extLst>
        </xdr:cNvPr>
        <xdr:cNvCxnSpPr/>
      </xdr:nvCxnSpPr>
      <xdr:spPr>
        <a:xfrm flipV="1">
          <a:off x="9639300" y="10217848"/>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84074</xdr:rowOff>
    </xdr:from>
    <xdr:to>
      <xdr:col>46</xdr:col>
      <xdr:colOff>38100</xdr:colOff>
      <xdr:row>60</xdr:row>
      <xdr:rowOff>14224</xdr:rowOff>
    </xdr:to>
    <xdr:sp macro="" textlink="">
      <xdr:nvSpPr>
        <xdr:cNvPr id="245" name="楕円 244">
          <a:extLst>
            <a:ext uri="{FF2B5EF4-FFF2-40B4-BE49-F238E27FC236}">
              <a16:creationId xmlns:a16="http://schemas.microsoft.com/office/drawing/2014/main" id="{2E8093BC-4D6C-460A-AE7D-438550056391}"/>
            </a:ext>
          </a:extLst>
        </xdr:cNvPr>
        <xdr:cNvSpPr/>
      </xdr:nvSpPr>
      <xdr:spPr>
        <a:xfrm>
          <a:off x="8699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121158</xdr:rowOff>
    </xdr:from>
    <xdr:to>
      <xdr:col>50</xdr:col>
      <xdr:colOff>114300</xdr:colOff>
      <xdr:row>59</xdr:row>
      <xdr:rowOff>134874</xdr:rowOff>
    </xdr:to>
    <xdr:cxnSp macro="">
      <xdr:nvCxnSpPr>
        <xdr:cNvPr id="246" name="直線コネクタ 245">
          <a:extLst>
            <a:ext uri="{FF2B5EF4-FFF2-40B4-BE49-F238E27FC236}">
              <a16:creationId xmlns:a16="http://schemas.microsoft.com/office/drawing/2014/main" id="{372B1ACE-E4EA-40D7-BC09-13B82755B6E1}"/>
            </a:ext>
          </a:extLst>
        </xdr:cNvPr>
        <xdr:cNvCxnSpPr/>
      </xdr:nvCxnSpPr>
      <xdr:spPr>
        <a:xfrm flipV="1">
          <a:off x="8750300" y="102367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98933</xdr:rowOff>
    </xdr:from>
    <xdr:to>
      <xdr:col>41</xdr:col>
      <xdr:colOff>101600</xdr:colOff>
      <xdr:row>60</xdr:row>
      <xdr:rowOff>29083</xdr:rowOff>
    </xdr:to>
    <xdr:sp macro="" textlink="">
      <xdr:nvSpPr>
        <xdr:cNvPr id="247" name="楕円 246">
          <a:extLst>
            <a:ext uri="{FF2B5EF4-FFF2-40B4-BE49-F238E27FC236}">
              <a16:creationId xmlns:a16="http://schemas.microsoft.com/office/drawing/2014/main" id="{5CAC5194-FAAA-41BD-A245-602CD474EDC2}"/>
            </a:ext>
          </a:extLst>
        </xdr:cNvPr>
        <xdr:cNvSpPr/>
      </xdr:nvSpPr>
      <xdr:spPr>
        <a:xfrm>
          <a:off x="7810500" y="102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134874</xdr:rowOff>
    </xdr:from>
    <xdr:to>
      <xdr:col>45</xdr:col>
      <xdr:colOff>177800</xdr:colOff>
      <xdr:row>59</xdr:row>
      <xdr:rowOff>149733</xdr:rowOff>
    </xdr:to>
    <xdr:cxnSp macro="">
      <xdr:nvCxnSpPr>
        <xdr:cNvPr id="248" name="直線コネクタ 247">
          <a:extLst>
            <a:ext uri="{FF2B5EF4-FFF2-40B4-BE49-F238E27FC236}">
              <a16:creationId xmlns:a16="http://schemas.microsoft.com/office/drawing/2014/main" id="{8BC084AE-A361-43EE-A908-E05EACF99E94}"/>
            </a:ext>
          </a:extLst>
        </xdr:cNvPr>
        <xdr:cNvCxnSpPr/>
      </xdr:nvCxnSpPr>
      <xdr:spPr>
        <a:xfrm flipV="1">
          <a:off x="7861300" y="1025042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111506</xdr:rowOff>
    </xdr:from>
    <xdr:to>
      <xdr:col>36</xdr:col>
      <xdr:colOff>165100</xdr:colOff>
      <xdr:row>60</xdr:row>
      <xdr:rowOff>41656</xdr:rowOff>
    </xdr:to>
    <xdr:sp macro="" textlink="">
      <xdr:nvSpPr>
        <xdr:cNvPr id="249" name="楕円 248">
          <a:extLst>
            <a:ext uri="{FF2B5EF4-FFF2-40B4-BE49-F238E27FC236}">
              <a16:creationId xmlns:a16="http://schemas.microsoft.com/office/drawing/2014/main" id="{21385169-3FE0-49AE-9B30-B0E348925047}"/>
            </a:ext>
          </a:extLst>
        </xdr:cNvPr>
        <xdr:cNvSpPr/>
      </xdr:nvSpPr>
      <xdr:spPr>
        <a:xfrm>
          <a:off x="6921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149733</xdr:rowOff>
    </xdr:from>
    <xdr:to>
      <xdr:col>41</xdr:col>
      <xdr:colOff>50800</xdr:colOff>
      <xdr:row>59</xdr:row>
      <xdr:rowOff>162306</xdr:rowOff>
    </xdr:to>
    <xdr:cxnSp macro="">
      <xdr:nvCxnSpPr>
        <xdr:cNvPr id="250" name="直線コネクタ 249">
          <a:extLst>
            <a:ext uri="{FF2B5EF4-FFF2-40B4-BE49-F238E27FC236}">
              <a16:creationId xmlns:a16="http://schemas.microsoft.com/office/drawing/2014/main" id="{27E59C01-CADF-414A-976F-5E5981E1E310}"/>
            </a:ext>
          </a:extLst>
        </xdr:cNvPr>
        <xdr:cNvCxnSpPr/>
      </xdr:nvCxnSpPr>
      <xdr:spPr>
        <a:xfrm flipV="1">
          <a:off x="6972300" y="1026528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28783</xdr:rowOff>
    </xdr:from>
    <xdr:ext cx="469744" cy="259045"/>
    <xdr:sp macro="" textlink="">
      <xdr:nvSpPr>
        <xdr:cNvPr id="251" name="n_1aveValue【体育館・プール】&#10;一人当たり面積">
          <a:extLst>
            <a:ext uri="{FF2B5EF4-FFF2-40B4-BE49-F238E27FC236}">
              <a16:creationId xmlns:a16="http://schemas.microsoft.com/office/drawing/2014/main" id="{93A89FD8-F9E9-4D4A-9457-1809C50AA921}"/>
            </a:ext>
          </a:extLst>
        </xdr:cNvPr>
        <xdr:cNvSpPr txBox="1"/>
      </xdr:nvSpPr>
      <xdr:spPr>
        <a:xfrm>
          <a:off x="9391727" y="104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252" name="n_2aveValue【体育館・プール】&#10;一人当たり面積">
          <a:extLst>
            <a:ext uri="{FF2B5EF4-FFF2-40B4-BE49-F238E27FC236}">
              <a16:creationId xmlns:a16="http://schemas.microsoft.com/office/drawing/2014/main" id="{E244345C-82E6-427F-95D4-2D267ACDC840}"/>
            </a:ext>
          </a:extLst>
        </xdr:cNvPr>
        <xdr:cNvSpPr txBox="1"/>
      </xdr:nvSpPr>
      <xdr:spPr>
        <a:xfrm>
          <a:off x="85154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3065</xdr:rowOff>
    </xdr:from>
    <xdr:ext cx="469744" cy="259045"/>
    <xdr:sp macro="" textlink="">
      <xdr:nvSpPr>
        <xdr:cNvPr id="253" name="n_3aveValue【体育館・プール】&#10;一人当たり面積">
          <a:extLst>
            <a:ext uri="{FF2B5EF4-FFF2-40B4-BE49-F238E27FC236}">
              <a16:creationId xmlns:a16="http://schemas.microsoft.com/office/drawing/2014/main" id="{213409F6-52E7-4AAE-BCA8-5A2624735142}"/>
            </a:ext>
          </a:extLst>
        </xdr:cNvPr>
        <xdr:cNvSpPr txBox="1"/>
      </xdr:nvSpPr>
      <xdr:spPr>
        <a:xfrm>
          <a:off x="7626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20782</xdr:rowOff>
    </xdr:from>
    <xdr:ext cx="469744" cy="259045"/>
    <xdr:sp macro="" textlink="">
      <xdr:nvSpPr>
        <xdr:cNvPr id="254" name="n_4aveValue【体育館・プール】&#10;一人当たり面積">
          <a:extLst>
            <a:ext uri="{FF2B5EF4-FFF2-40B4-BE49-F238E27FC236}">
              <a16:creationId xmlns:a16="http://schemas.microsoft.com/office/drawing/2014/main" id="{E507E78D-0FD1-4416-808B-8292C7AEE800}"/>
            </a:ext>
          </a:extLst>
        </xdr:cNvPr>
        <xdr:cNvSpPr txBox="1"/>
      </xdr:nvSpPr>
      <xdr:spPr>
        <a:xfrm>
          <a:off x="6737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17035</xdr:rowOff>
    </xdr:from>
    <xdr:ext cx="469744" cy="259045"/>
    <xdr:sp macro="" textlink="">
      <xdr:nvSpPr>
        <xdr:cNvPr id="255" name="n_1mainValue【体育館・プール】&#10;一人当たり面積">
          <a:extLst>
            <a:ext uri="{FF2B5EF4-FFF2-40B4-BE49-F238E27FC236}">
              <a16:creationId xmlns:a16="http://schemas.microsoft.com/office/drawing/2014/main" id="{424D83BF-7F88-455F-B137-113C701323B7}"/>
            </a:ext>
          </a:extLst>
        </xdr:cNvPr>
        <xdr:cNvSpPr txBox="1"/>
      </xdr:nvSpPr>
      <xdr:spPr>
        <a:xfrm>
          <a:off x="9391727"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30751</xdr:rowOff>
    </xdr:from>
    <xdr:ext cx="469744" cy="259045"/>
    <xdr:sp macro="" textlink="">
      <xdr:nvSpPr>
        <xdr:cNvPr id="256" name="n_2mainValue【体育館・プール】&#10;一人当たり面積">
          <a:extLst>
            <a:ext uri="{FF2B5EF4-FFF2-40B4-BE49-F238E27FC236}">
              <a16:creationId xmlns:a16="http://schemas.microsoft.com/office/drawing/2014/main" id="{FD968FFD-827D-4E09-8D85-AECDCE92A68A}"/>
            </a:ext>
          </a:extLst>
        </xdr:cNvPr>
        <xdr:cNvSpPr txBox="1"/>
      </xdr:nvSpPr>
      <xdr:spPr>
        <a:xfrm>
          <a:off x="8515427"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45610</xdr:rowOff>
    </xdr:from>
    <xdr:ext cx="469744" cy="259045"/>
    <xdr:sp macro="" textlink="">
      <xdr:nvSpPr>
        <xdr:cNvPr id="257" name="n_3mainValue【体育館・プール】&#10;一人当たり面積">
          <a:extLst>
            <a:ext uri="{FF2B5EF4-FFF2-40B4-BE49-F238E27FC236}">
              <a16:creationId xmlns:a16="http://schemas.microsoft.com/office/drawing/2014/main" id="{A2543D33-253D-411E-B2EF-B1130B29B9B3}"/>
            </a:ext>
          </a:extLst>
        </xdr:cNvPr>
        <xdr:cNvSpPr txBox="1"/>
      </xdr:nvSpPr>
      <xdr:spPr>
        <a:xfrm>
          <a:off x="7626427" y="998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58183</xdr:rowOff>
    </xdr:from>
    <xdr:ext cx="469744" cy="259045"/>
    <xdr:sp macro="" textlink="">
      <xdr:nvSpPr>
        <xdr:cNvPr id="258" name="n_4mainValue【体育館・プール】&#10;一人当たり面積">
          <a:extLst>
            <a:ext uri="{FF2B5EF4-FFF2-40B4-BE49-F238E27FC236}">
              <a16:creationId xmlns:a16="http://schemas.microsoft.com/office/drawing/2014/main" id="{DF1D29FF-2C26-4C15-BCAF-7A8AEF03BEF3}"/>
            </a:ext>
          </a:extLst>
        </xdr:cNvPr>
        <xdr:cNvSpPr txBox="1"/>
      </xdr:nvSpPr>
      <xdr:spPr>
        <a:xfrm>
          <a:off x="6737427" y="100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8FB8C44-AA44-4774-8A70-E5604EA9D14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BD070C5-8B8F-453A-95D6-BE0F178499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FB721DCD-7FBB-4BBC-9D37-EFD5837D1B4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C1C8C9D-2B0F-4764-8C6D-F11976AF3B4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A6E88E0-5B73-431D-B049-D24C3476B74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A36B5C5-80A9-4AED-B22F-C67439F201C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BF55F604-7BDC-4F79-B762-FE0EC927220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14628CA1-D8BD-4508-858C-CFE544D31AE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44312E1-352A-452C-B7C4-9DE05611CE8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1D35E70-5824-4CAF-B5AB-3F31095EFBB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30EAB8E6-1769-4D30-8342-DD10B9EC787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19A3E249-84C8-4FEF-8DC0-35E3B54FCF2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B7CA5854-3A70-4A08-AB4A-39D9A453775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BA939F02-485A-475D-9723-F213E78E374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EEC55FDC-73EF-428C-8D55-A82586B0A9A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69ADD433-371B-4FE5-9C55-4C3BBA27E7C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E757C72B-49F7-47F7-A261-5E08D95A046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3081A9C2-1BDE-49F1-8BE4-897F875D2C4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B6907EE4-E84D-432C-A931-D0FC91C43D9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AC7BAC74-1621-420A-8F91-CDBD6BA03D3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4E106E9A-9167-4A1C-93D2-A0A2DEB9F1D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FF28D0C8-F47F-44E7-A27F-A503BED3222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D1F8911C-AC3E-4BF4-B261-5DF6EC3BDEA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E122A2C1-14E4-434C-A514-5D6B61A08C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A19C8E80-65E7-4221-9105-325130516D94}"/>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F72CCFBD-2ED7-4A91-A21C-505472B1BAC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DAE64487-2757-4636-9482-17FA8117CC1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65189DF8-BF02-4693-AE77-857E1E7D6AD1}"/>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87" name="直線コネクタ 286">
          <a:extLst>
            <a:ext uri="{FF2B5EF4-FFF2-40B4-BE49-F238E27FC236}">
              <a16:creationId xmlns:a16="http://schemas.microsoft.com/office/drawing/2014/main" id="{F0E025D0-C6DB-436C-8872-0369D89F3B36}"/>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A5BA77E9-1FB1-4098-A375-3978BE6D5E82}"/>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a:extLst>
            <a:ext uri="{FF2B5EF4-FFF2-40B4-BE49-F238E27FC236}">
              <a16:creationId xmlns:a16="http://schemas.microsoft.com/office/drawing/2014/main" id="{1502FC6E-F092-4B88-A5DD-4C220573BB3A}"/>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0" name="フローチャート: 判断 289">
          <a:extLst>
            <a:ext uri="{FF2B5EF4-FFF2-40B4-BE49-F238E27FC236}">
              <a16:creationId xmlns:a16="http://schemas.microsoft.com/office/drawing/2014/main" id="{80AA8493-67B7-40D4-A5E2-879D7931EE64}"/>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91" name="フローチャート: 判断 290">
          <a:extLst>
            <a:ext uri="{FF2B5EF4-FFF2-40B4-BE49-F238E27FC236}">
              <a16:creationId xmlns:a16="http://schemas.microsoft.com/office/drawing/2014/main" id="{523C3627-D763-4527-9982-3DC2C51F7602}"/>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292" name="フローチャート: 判断 291">
          <a:extLst>
            <a:ext uri="{FF2B5EF4-FFF2-40B4-BE49-F238E27FC236}">
              <a16:creationId xmlns:a16="http://schemas.microsoft.com/office/drawing/2014/main" id="{CD9E6C09-D34B-43A3-BF78-9009B3173F64}"/>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293" name="フローチャート: 判断 292">
          <a:extLst>
            <a:ext uri="{FF2B5EF4-FFF2-40B4-BE49-F238E27FC236}">
              <a16:creationId xmlns:a16="http://schemas.microsoft.com/office/drawing/2014/main" id="{620D9AE4-CE83-4F49-8104-64E009E7C308}"/>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143D949-E3CD-443F-B13F-24A025C4989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39431EA-D4BE-4171-A25C-76F98DDFB6A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734E228-41F6-4732-BF98-7220C92099B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A41A335-12F6-4DE2-9846-2BFE483DED0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C071ED2-512F-4D91-B6BB-5DB9FF589C0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99" name="楕円 298">
          <a:extLst>
            <a:ext uri="{FF2B5EF4-FFF2-40B4-BE49-F238E27FC236}">
              <a16:creationId xmlns:a16="http://schemas.microsoft.com/office/drawing/2014/main" id="{2E621E90-43D4-4D91-AE9A-F5550E401CFE}"/>
            </a:ext>
          </a:extLst>
        </xdr:cNvPr>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BF890BB0-02D4-4236-BE3B-06DE182246D9}"/>
            </a:ext>
          </a:extLst>
        </xdr:cNvPr>
        <xdr:cNvSpPr txBox="1"/>
      </xdr:nvSpPr>
      <xdr:spPr>
        <a:xfrm>
          <a:off x="4673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21589</xdr:rowOff>
    </xdr:from>
    <xdr:to>
      <xdr:col>20</xdr:col>
      <xdr:colOff>38100</xdr:colOff>
      <xdr:row>83</xdr:row>
      <xdr:rowOff>123189</xdr:rowOff>
    </xdr:to>
    <xdr:sp macro="" textlink="">
      <xdr:nvSpPr>
        <xdr:cNvPr id="301" name="楕円 300">
          <a:extLst>
            <a:ext uri="{FF2B5EF4-FFF2-40B4-BE49-F238E27FC236}">
              <a16:creationId xmlns:a16="http://schemas.microsoft.com/office/drawing/2014/main" id="{2346E2D4-429A-4BCA-94E8-9A67188629AC}"/>
            </a:ext>
          </a:extLst>
        </xdr:cNvPr>
        <xdr:cNvSpPr/>
      </xdr:nvSpPr>
      <xdr:spPr>
        <a:xfrm>
          <a:off x="3746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72389</xdr:rowOff>
    </xdr:from>
    <xdr:to>
      <xdr:col>24</xdr:col>
      <xdr:colOff>63500</xdr:colOff>
      <xdr:row>83</xdr:row>
      <xdr:rowOff>72389</xdr:rowOff>
    </xdr:to>
    <xdr:cxnSp macro="">
      <xdr:nvCxnSpPr>
        <xdr:cNvPr id="302" name="直線コネクタ 301">
          <a:extLst>
            <a:ext uri="{FF2B5EF4-FFF2-40B4-BE49-F238E27FC236}">
              <a16:creationId xmlns:a16="http://schemas.microsoft.com/office/drawing/2014/main" id="{7F724B0E-5D65-4F4C-8360-62DEF2764A55}"/>
            </a:ext>
          </a:extLst>
        </xdr:cNvPr>
        <xdr:cNvCxnSpPr/>
      </xdr:nvCxnSpPr>
      <xdr:spPr>
        <a:xfrm>
          <a:off x="3797300" y="14302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168275</xdr:rowOff>
    </xdr:from>
    <xdr:to>
      <xdr:col>15</xdr:col>
      <xdr:colOff>101600</xdr:colOff>
      <xdr:row>83</xdr:row>
      <xdr:rowOff>98425</xdr:rowOff>
    </xdr:to>
    <xdr:sp macro="" textlink="">
      <xdr:nvSpPr>
        <xdr:cNvPr id="303" name="楕円 302">
          <a:extLst>
            <a:ext uri="{FF2B5EF4-FFF2-40B4-BE49-F238E27FC236}">
              <a16:creationId xmlns:a16="http://schemas.microsoft.com/office/drawing/2014/main" id="{100E2AA8-4BF2-46E4-92EE-12BD6CDF5FCB}"/>
            </a:ext>
          </a:extLst>
        </xdr:cNvPr>
        <xdr:cNvSpPr/>
      </xdr:nvSpPr>
      <xdr:spPr>
        <a:xfrm>
          <a:off x="2857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47625</xdr:rowOff>
    </xdr:from>
    <xdr:to>
      <xdr:col>19</xdr:col>
      <xdr:colOff>177800</xdr:colOff>
      <xdr:row>83</xdr:row>
      <xdr:rowOff>72389</xdr:rowOff>
    </xdr:to>
    <xdr:cxnSp macro="">
      <xdr:nvCxnSpPr>
        <xdr:cNvPr id="304" name="直線コネクタ 303">
          <a:extLst>
            <a:ext uri="{FF2B5EF4-FFF2-40B4-BE49-F238E27FC236}">
              <a16:creationId xmlns:a16="http://schemas.microsoft.com/office/drawing/2014/main" id="{E0D1448F-3086-4D46-BDB0-023BCDE16A58}"/>
            </a:ext>
          </a:extLst>
        </xdr:cNvPr>
        <xdr:cNvCxnSpPr/>
      </xdr:nvCxnSpPr>
      <xdr:spPr>
        <a:xfrm>
          <a:off x="2908300" y="142779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147320</xdr:rowOff>
    </xdr:from>
    <xdr:to>
      <xdr:col>10</xdr:col>
      <xdr:colOff>165100</xdr:colOff>
      <xdr:row>83</xdr:row>
      <xdr:rowOff>77470</xdr:rowOff>
    </xdr:to>
    <xdr:sp macro="" textlink="">
      <xdr:nvSpPr>
        <xdr:cNvPr id="305" name="楕円 304">
          <a:extLst>
            <a:ext uri="{FF2B5EF4-FFF2-40B4-BE49-F238E27FC236}">
              <a16:creationId xmlns:a16="http://schemas.microsoft.com/office/drawing/2014/main" id="{D1D3A7EB-A3C1-42AE-B6A1-8BB293ED0912}"/>
            </a:ext>
          </a:extLst>
        </xdr:cNvPr>
        <xdr:cNvSpPr/>
      </xdr:nvSpPr>
      <xdr:spPr>
        <a:xfrm>
          <a:off x="196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26670</xdr:rowOff>
    </xdr:from>
    <xdr:to>
      <xdr:col>15</xdr:col>
      <xdr:colOff>50800</xdr:colOff>
      <xdr:row>83</xdr:row>
      <xdr:rowOff>47625</xdr:rowOff>
    </xdr:to>
    <xdr:cxnSp macro="">
      <xdr:nvCxnSpPr>
        <xdr:cNvPr id="306" name="直線コネクタ 305">
          <a:extLst>
            <a:ext uri="{FF2B5EF4-FFF2-40B4-BE49-F238E27FC236}">
              <a16:creationId xmlns:a16="http://schemas.microsoft.com/office/drawing/2014/main" id="{F35DAD09-27BA-4DD0-BF0C-A5DEEF39EDDA}"/>
            </a:ext>
          </a:extLst>
        </xdr:cNvPr>
        <xdr:cNvCxnSpPr/>
      </xdr:nvCxnSpPr>
      <xdr:spPr>
        <a:xfrm>
          <a:off x="2019300" y="142570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113030</xdr:rowOff>
    </xdr:from>
    <xdr:to>
      <xdr:col>6</xdr:col>
      <xdr:colOff>38100</xdr:colOff>
      <xdr:row>83</xdr:row>
      <xdr:rowOff>43180</xdr:rowOff>
    </xdr:to>
    <xdr:sp macro="" textlink="">
      <xdr:nvSpPr>
        <xdr:cNvPr id="307" name="楕円 306">
          <a:extLst>
            <a:ext uri="{FF2B5EF4-FFF2-40B4-BE49-F238E27FC236}">
              <a16:creationId xmlns:a16="http://schemas.microsoft.com/office/drawing/2014/main" id="{37785982-7D53-4A40-B75A-F4427A7C505B}"/>
            </a:ext>
          </a:extLst>
        </xdr:cNvPr>
        <xdr:cNvSpPr/>
      </xdr:nvSpPr>
      <xdr:spPr>
        <a:xfrm>
          <a:off x="1079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163830</xdr:rowOff>
    </xdr:from>
    <xdr:to>
      <xdr:col>10</xdr:col>
      <xdr:colOff>114300</xdr:colOff>
      <xdr:row>83</xdr:row>
      <xdr:rowOff>26670</xdr:rowOff>
    </xdr:to>
    <xdr:cxnSp macro="">
      <xdr:nvCxnSpPr>
        <xdr:cNvPr id="308" name="直線コネクタ 307">
          <a:extLst>
            <a:ext uri="{FF2B5EF4-FFF2-40B4-BE49-F238E27FC236}">
              <a16:creationId xmlns:a16="http://schemas.microsoft.com/office/drawing/2014/main" id="{DD02DF3C-3832-4BF7-BA66-CA262265B414}"/>
            </a:ext>
          </a:extLst>
        </xdr:cNvPr>
        <xdr:cNvCxnSpPr/>
      </xdr:nvCxnSpPr>
      <xdr:spPr>
        <a:xfrm>
          <a:off x="1130300" y="1422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09" name="n_1aveValue【福祉施設】&#10;有形固定資産減価償却率">
          <a:extLst>
            <a:ext uri="{FF2B5EF4-FFF2-40B4-BE49-F238E27FC236}">
              <a16:creationId xmlns:a16="http://schemas.microsoft.com/office/drawing/2014/main" id="{F07E5155-3DF0-407E-98C1-924259C4F40F}"/>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10" name="n_2aveValue【福祉施設】&#10;有形固定資産減価償却率">
          <a:extLst>
            <a:ext uri="{FF2B5EF4-FFF2-40B4-BE49-F238E27FC236}">
              <a16:creationId xmlns:a16="http://schemas.microsoft.com/office/drawing/2014/main" id="{09358299-6E7F-44F7-B8D7-81627B6AAB5B}"/>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311" name="n_3aveValue【福祉施設】&#10;有形固定資産減価償却率">
          <a:extLst>
            <a:ext uri="{FF2B5EF4-FFF2-40B4-BE49-F238E27FC236}">
              <a16:creationId xmlns:a16="http://schemas.microsoft.com/office/drawing/2014/main" id="{7DC49734-288F-4779-823A-0497B07BD035}"/>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312" name="n_4aveValue【福祉施設】&#10;有形固定資産減価償却率">
          <a:extLst>
            <a:ext uri="{FF2B5EF4-FFF2-40B4-BE49-F238E27FC236}">
              <a16:creationId xmlns:a16="http://schemas.microsoft.com/office/drawing/2014/main" id="{5B2EA7FC-7DAD-4C9F-92BB-EAA182417C35}"/>
            </a:ext>
          </a:extLst>
        </xdr:cNvPr>
        <xdr:cNvSpPr txBox="1"/>
      </xdr:nvSpPr>
      <xdr:spPr>
        <a:xfrm>
          <a:off x="927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114316</xdr:rowOff>
    </xdr:from>
    <xdr:ext cx="405111" cy="259045"/>
    <xdr:sp macro="" textlink="">
      <xdr:nvSpPr>
        <xdr:cNvPr id="313" name="n_1mainValue【福祉施設】&#10;有形固定資産減価償却率">
          <a:extLst>
            <a:ext uri="{FF2B5EF4-FFF2-40B4-BE49-F238E27FC236}">
              <a16:creationId xmlns:a16="http://schemas.microsoft.com/office/drawing/2014/main" id="{DBE9B353-760A-4A19-B695-9D35A715FF77}"/>
            </a:ext>
          </a:extLst>
        </xdr:cNvPr>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314" name="n_2mainValue【福祉施設】&#10;有形固定資産減価償却率">
          <a:extLst>
            <a:ext uri="{FF2B5EF4-FFF2-40B4-BE49-F238E27FC236}">
              <a16:creationId xmlns:a16="http://schemas.microsoft.com/office/drawing/2014/main" id="{01A47B80-C8D7-4877-935A-1586E72600B7}"/>
            </a:ext>
          </a:extLst>
        </xdr:cNvPr>
        <xdr:cNvSpPr txBox="1"/>
      </xdr:nvSpPr>
      <xdr:spPr>
        <a:xfrm>
          <a:off x="2705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315" name="n_3mainValue【福祉施設】&#10;有形固定資産減価償却率">
          <a:extLst>
            <a:ext uri="{FF2B5EF4-FFF2-40B4-BE49-F238E27FC236}">
              <a16:creationId xmlns:a16="http://schemas.microsoft.com/office/drawing/2014/main" id="{1E752F7A-C692-498A-BFAC-F8C49B2B5D74}"/>
            </a:ext>
          </a:extLst>
        </xdr:cNvPr>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34307</xdr:rowOff>
    </xdr:from>
    <xdr:ext cx="405111" cy="259045"/>
    <xdr:sp macro="" textlink="">
      <xdr:nvSpPr>
        <xdr:cNvPr id="316" name="n_4mainValue【福祉施設】&#10;有形固定資産減価償却率">
          <a:extLst>
            <a:ext uri="{FF2B5EF4-FFF2-40B4-BE49-F238E27FC236}">
              <a16:creationId xmlns:a16="http://schemas.microsoft.com/office/drawing/2014/main" id="{B08336D5-8984-43ED-A57F-31053126259C}"/>
            </a:ext>
          </a:extLst>
        </xdr:cNvPr>
        <xdr:cNvSpPr txBox="1"/>
      </xdr:nvSpPr>
      <xdr:spPr>
        <a:xfrm>
          <a:off x="927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37A10130-C8DB-4775-8D18-CEDD56C5116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7360DBEE-4F3E-467E-9BED-319A6EA2CA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80AC052A-5799-415E-810A-6C6AA83D96C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5E26361B-CB6C-4D32-9352-DBC0238B808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B896EC87-08AE-420A-B2DF-863A79F8FD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9F6CD62-F5A8-4468-B4B1-D8F0350346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D494DB0C-C076-474F-8DEE-5E6FBA359A0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27C2B1DA-9978-432A-8BC4-250E3F5BDCF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D2E1D1A0-2E0A-4DEE-8CDE-826E5599718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6CDD77C2-71AF-4A9F-9832-D9C640E7676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EBF1F143-0A83-4C8A-BB8C-D7032256AA5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2662BEBB-80E9-4844-9957-F6AEA9D98E4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CFE78E2B-B949-40BA-9F70-0CA04AD1141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D4E07CF1-FD60-4FD3-80A0-7C7C09CE47B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20A169DE-2737-461E-A101-DC6564E6CA3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2D68E15E-F671-449B-A3F3-D6608D822D0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94387983-184B-4561-B891-3976F7AD133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96098FB4-78BF-4272-B7CE-16EC079F612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FE7AE14C-95D0-47B8-A55D-2E0F2583445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D5E314AC-1A32-4606-863B-EB8644467F6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5A2531BF-9287-4F43-A477-D58B97321C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338" name="直線コネクタ 337">
          <a:extLst>
            <a:ext uri="{FF2B5EF4-FFF2-40B4-BE49-F238E27FC236}">
              <a16:creationId xmlns:a16="http://schemas.microsoft.com/office/drawing/2014/main" id="{3B735467-8807-476E-A4C4-B120893E4982}"/>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a:extLst>
            <a:ext uri="{FF2B5EF4-FFF2-40B4-BE49-F238E27FC236}">
              <a16:creationId xmlns:a16="http://schemas.microsoft.com/office/drawing/2014/main" id="{B25DD994-9182-41B7-B9CB-786E726FFE53}"/>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a:extLst>
            <a:ext uri="{FF2B5EF4-FFF2-40B4-BE49-F238E27FC236}">
              <a16:creationId xmlns:a16="http://schemas.microsoft.com/office/drawing/2014/main" id="{ADA45FC6-9695-4BA4-A983-B7540C6126F8}"/>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341" name="【福祉施設】&#10;一人当たり面積最大値テキスト">
          <a:extLst>
            <a:ext uri="{FF2B5EF4-FFF2-40B4-BE49-F238E27FC236}">
              <a16:creationId xmlns:a16="http://schemas.microsoft.com/office/drawing/2014/main" id="{00892574-05B4-4902-AE5D-73C41E4C7806}"/>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342" name="直線コネクタ 341">
          <a:extLst>
            <a:ext uri="{FF2B5EF4-FFF2-40B4-BE49-F238E27FC236}">
              <a16:creationId xmlns:a16="http://schemas.microsoft.com/office/drawing/2014/main" id="{C3C9A4B4-6508-4C51-B10A-E5818799FFFA}"/>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97401</xdr:rowOff>
    </xdr:from>
    <xdr:ext cx="469744" cy="259045"/>
    <xdr:sp macro="" textlink="">
      <xdr:nvSpPr>
        <xdr:cNvPr id="343" name="【福祉施設】&#10;一人当たり面積平均値テキスト">
          <a:extLst>
            <a:ext uri="{FF2B5EF4-FFF2-40B4-BE49-F238E27FC236}">
              <a16:creationId xmlns:a16="http://schemas.microsoft.com/office/drawing/2014/main" id="{EB2FB4BD-7BFF-4AB3-BABA-AC7CD5EDC505}"/>
            </a:ext>
          </a:extLst>
        </xdr:cNvPr>
        <xdr:cNvSpPr txBox="1"/>
      </xdr:nvSpPr>
      <xdr:spPr>
        <a:xfrm>
          <a:off x="10515600" y="14499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344" name="フローチャート: 判断 343">
          <a:extLst>
            <a:ext uri="{FF2B5EF4-FFF2-40B4-BE49-F238E27FC236}">
              <a16:creationId xmlns:a16="http://schemas.microsoft.com/office/drawing/2014/main" id="{D7511CC4-6CDF-409D-9B92-4F2F43EEED76}"/>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345" name="フローチャート: 判断 344">
          <a:extLst>
            <a:ext uri="{FF2B5EF4-FFF2-40B4-BE49-F238E27FC236}">
              <a16:creationId xmlns:a16="http://schemas.microsoft.com/office/drawing/2014/main" id="{70C73690-A7CB-48C9-BB11-946B9D2AFEB1}"/>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46" name="フローチャート: 判断 345">
          <a:extLst>
            <a:ext uri="{FF2B5EF4-FFF2-40B4-BE49-F238E27FC236}">
              <a16:creationId xmlns:a16="http://schemas.microsoft.com/office/drawing/2014/main" id="{D1E5EDB7-50DD-47BE-A044-E613040BEDC1}"/>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347" name="フローチャート: 判断 346">
          <a:extLst>
            <a:ext uri="{FF2B5EF4-FFF2-40B4-BE49-F238E27FC236}">
              <a16:creationId xmlns:a16="http://schemas.microsoft.com/office/drawing/2014/main" id="{47416273-7DD2-4EC5-8EA4-F03E4BC34A6C}"/>
            </a:ext>
          </a:extLst>
        </xdr:cNvPr>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348" name="フローチャート: 判断 347">
          <a:extLst>
            <a:ext uri="{FF2B5EF4-FFF2-40B4-BE49-F238E27FC236}">
              <a16:creationId xmlns:a16="http://schemas.microsoft.com/office/drawing/2014/main" id="{688DE8D3-0B27-4C3B-957F-ED1CA523F304}"/>
            </a:ext>
          </a:extLst>
        </xdr:cNvPr>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8A488E4-FE5B-403A-81AF-54C3316124D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9D39C02-4B55-41C3-994A-45E103967C4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4440B0C-2101-41E2-AEBA-B918B6D7B8F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00303E6-8770-483C-B889-110A5673684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EAEC849-247E-48E8-B967-BD9F2FA9A78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88342</xdr:rowOff>
    </xdr:from>
    <xdr:to>
      <xdr:col>55</xdr:col>
      <xdr:colOff>50800</xdr:colOff>
      <xdr:row>84</xdr:row>
      <xdr:rowOff>18492</xdr:rowOff>
    </xdr:to>
    <xdr:sp macro="" textlink="">
      <xdr:nvSpPr>
        <xdr:cNvPr id="354" name="楕円 353">
          <a:extLst>
            <a:ext uri="{FF2B5EF4-FFF2-40B4-BE49-F238E27FC236}">
              <a16:creationId xmlns:a16="http://schemas.microsoft.com/office/drawing/2014/main" id="{52BBC485-17BD-4737-A7C0-AB7233D1D36E}"/>
            </a:ext>
          </a:extLst>
        </xdr:cNvPr>
        <xdr:cNvSpPr/>
      </xdr:nvSpPr>
      <xdr:spPr>
        <a:xfrm>
          <a:off x="10426700" y="1431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111219</xdr:rowOff>
    </xdr:from>
    <xdr:ext cx="469744" cy="259045"/>
    <xdr:sp macro="" textlink="">
      <xdr:nvSpPr>
        <xdr:cNvPr id="355" name="【福祉施設】&#10;一人当たり面積該当値テキスト">
          <a:extLst>
            <a:ext uri="{FF2B5EF4-FFF2-40B4-BE49-F238E27FC236}">
              <a16:creationId xmlns:a16="http://schemas.microsoft.com/office/drawing/2014/main" id="{54FC0666-C73F-4B88-9953-422EACB489D3}"/>
            </a:ext>
          </a:extLst>
        </xdr:cNvPr>
        <xdr:cNvSpPr txBox="1"/>
      </xdr:nvSpPr>
      <xdr:spPr>
        <a:xfrm>
          <a:off x="10515600" y="1417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100228</xdr:rowOff>
    </xdr:from>
    <xdr:to>
      <xdr:col>50</xdr:col>
      <xdr:colOff>165100</xdr:colOff>
      <xdr:row>84</xdr:row>
      <xdr:rowOff>30378</xdr:rowOff>
    </xdr:to>
    <xdr:sp macro="" textlink="">
      <xdr:nvSpPr>
        <xdr:cNvPr id="356" name="楕円 355">
          <a:extLst>
            <a:ext uri="{FF2B5EF4-FFF2-40B4-BE49-F238E27FC236}">
              <a16:creationId xmlns:a16="http://schemas.microsoft.com/office/drawing/2014/main" id="{C17DF913-9881-4CAC-AF3D-33B670A5335F}"/>
            </a:ext>
          </a:extLst>
        </xdr:cNvPr>
        <xdr:cNvSpPr/>
      </xdr:nvSpPr>
      <xdr:spPr>
        <a:xfrm>
          <a:off x="9588500" y="143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139142</xdr:rowOff>
    </xdr:from>
    <xdr:to>
      <xdr:col>55</xdr:col>
      <xdr:colOff>0</xdr:colOff>
      <xdr:row>83</xdr:row>
      <xdr:rowOff>151028</xdr:rowOff>
    </xdr:to>
    <xdr:cxnSp macro="">
      <xdr:nvCxnSpPr>
        <xdr:cNvPr id="357" name="直線コネクタ 356">
          <a:extLst>
            <a:ext uri="{FF2B5EF4-FFF2-40B4-BE49-F238E27FC236}">
              <a16:creationId xmlns:a16="http://schemas.microsoft.com/office/drawing/2014/main" id="{56801055-4BD3-4B93-9BF2-96BCD7A135F4}"/>
            </a:ext>
          </a:extLst>
        </xdr:cNvPr>
        <xdr:cNvCxnSpPr/>
      </xdr:nvCxnSpPr>
      <xdr:spPr>
        <a:xfrm flipV="1">
          <a:off x="9639300" y="14369492"/>
          <a:ext cx="8382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109373</xdr:rowOff>
    </xdr:from>
    <xdr:to>
      <xdr:col>46</xdr:col>
      <xdr:colOff>38100</xdr:colOff>
      <xdr:row>84</xdr:row>
      <xdr:rowOff>39523</xdr:rowOff>
    </xdr:to>
    <xdr:sp macro="" textlink="">
      <xdr:nvSpPr>
        <xdr:cNvPr id="358" name="楕円 357">
          <a:extLst>
            <a:ext uri="{FF2B5EF4-FFF2-40B4-BE49-F238E27FC236}">
              <a16:creationId xmlns:a16="http://schemas.microsoft.com/office/drawing/2014/main" id="{25D18984-F2B3-4E51-8387-FA31D8E5C1AD}"/>
            </a:ext>
          </a:extLst>
        </xdr:cNvPr>
        <xdr:cNvSpPr/>
      </xdr:nvSpPr>
      <xdr:spPr>
        <a:xfrm>
          <a:off x="8699500" y="1433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151028</xdr:rowOff>
    </xdr:from>
    <xdr:to>
      <xdr:col>50</xdr:col>
      <xdr:colOff>114300</xdr:colOff>
      <xdr:row>83</xdr:row>
      <xdr:rowOff>160173</xdr:rowOff>
    </xdr:to>
    <xdr:cxnSp macro="">
      <xdr:nvCxnSpPr>
        <xdr:cNvPr id="359" name="直線コネクタ 358">
          <a:extLst>
            <a:ext uri="{FF2B5EF4-FFF2-40B4-BE49-F238E27FC236}">
              <a16:creationId xmlns:a16="http://schemas.microsoft.com/office/drawing/2014/main" id="{8716EAA7-2767-4C9B-ADAD-8540063CB86F}"/>
            </a:ext>
          </a:extLst>
        </xdr:cNvPr>
        <xdr:cNvCxnSpPr/>
      </xdr:nvCxnSpPr>
      <xdr:spPr>
        <a:xfrm flipV="1">
          <a:off x="8750300" y="1438137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118517</xdr:rowOff>
    </xdr:from>
    <xdr:to>
      <xdr:col>41</xdr:col>
      <xdr:colOff>101600</xdr:colOff>
      <xdr:row>84</xdr:row>
      <xdr:rowOff>48667</xdr:rowOff>
    </xdr:to>
    <xdr:sp macro="" textlink="">
      <xdr:nvSpPr>
        <xdr:cNvPr id="360" name="楕円 359">
          <a:extLst>
            <a:ext uri="{FF2B5EF4-FFF2-40B4-BE49-F238E27FC236}">
              <a16:creationId xmlns:a16="http://schemas.microsoft.com/office/drawing/2014/main" id="{BDB6488F-CAD7-422E-87E2-0BC9153F49B6}"/>
            </a:ext>
          </a:extLst>
        </xdr:cNvPr>
        <xdr:cNvSpPr/>
      </xdr:nvSpPr>
      <xdr:spPr>
        <a:xfrm>
          <a:off x="7810500" y="14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160173</xdr:rowOff>
    </xdr:from>
    <xdr:to>
      <xdr:col>45</xdr:col>
      <xdr:colOff>177800</xdr:colOff>
      <xdr:row>83</xdr:row>
      <xdr:rowOff>169317</xdr:rowOff>
    </xdr:to>
    <xdr:cxnSp macro="">
      <xdr:nvCxnSpPr>
        <xdr:cNvPr id="361" name="直線コネクタ 360">
          <a:extLst>
            <a:ext uri="{FF2B5EF4-FFF2-40B4-BE49-F238E27FC236}">
              <a16:creationId xmlns:a16="http://schemas.microsoft.com/office/drawing/2014/main" id="{2C32B740-18CA-4C76-8139-48E7C49E0F15}"/>
            </a:ext>
          </a:extLst>
        </xdr:cNvPr>
        <xdr:cNvCxnSpPr/>
      </xdr:nvCxnSpPr>
      <xdr:spPr>
        <a:xfrm flipV="1">
          <a:off x="7861300" y="1439052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126746</xdr:rowOff>
    </xdr:from>
    <xdr:to>
      <xdr:col>36</xdr:col>
      <xdr:colOff>165100</xdr:colOff>
      <xdr:row>84</xdr:row>
      <xdr:rowOff>56896</xdr:rowOff>
    </xdr:to>
    <xdr:sp macro="" textlink="">
      <xdr:nvSpPr>
        <xdr:cNvPr id="362" name="楕円 361">
          <a:extLst>
            <a:ext uri="{FF2B5EF4-FFF2-40B4-BE49-F238E27FC236}">
              <a16:creationId xmlns:a16="http://schemas.microsoft.com/office/drawing/2014/main" id="{4ED36C1B-C7A4-4616-9939-68C6B3EE194C}"/>
            </a:ext>
          </a:extLst>
        </xdr:cNvPr>
        <xdr:cNvSpPr/>
      </xdr:nvSpPr>
      <xdr:spPr>
        <a:xfrm>
          <a:off x="6921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169317</xdr:rowOff>
    </xdr:from>
    <xdr:to>
      <xdr:col>41</xdr:col>
      <xdr:colOff>50800</xdr:colOff>
      <xdr:row>84</xdr:row>
      <xdr:rowOff>6096</xdr:rowOff>
    </xdr:to>
    <xdr:cxnSp macro="">
      <xdr:nvCxnSpPr>
        <xdr:cNvPr id="363" name="直線コネクタ 362">
          <a:extLst>
            <a:ext uri="{FF2B5EF4-FFF2-40B4-BE49-F238E27FC236}">
              <a16:creationId xmlns:a16="http://schemas.microsoft.com/office/drawing/2014/main" id="{3A488B9A-035F-49CD-A39F-F2378F238666}"/>
            </a:ext>
          </a:extLst>
        </xdr:cNvPr>
        <xdr:cNvCxnSpPr/>
      </xdr:nvCxnSpPr>
      <xdr:spPr>
        <a:xfrm flipV="1">
          <a:off x="6972300" y="1439966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64025</xdr:rowOff>
    </xdr:from>
    <xdr:ext cx="469744" cy="259045"/>
    <xdr:sp macro="" textlink="">
      <xdr:nvSpPr>
        <xdr:cNvPr id="364" name="n_1aveValue【福祉施設】&#10;一人当たり面積">
          <a:extLst>
            <a:ext uri="{FF2B5EF4-FFF2-40B4-BE49-F238E27FC236}">
              <a16:creationId xmlns:a16="http://schemas.microsoft.com/office/drawing/2014/main" id="{A8DE39FE-ACDC-401C-A360-E4A13ACBEC2C}"/>
            </a:ext>
          </a:extLst>
        </xdr:cNvPr>
        <xdr:cNvSpPr txBox="1"/>
      </xdr:nvSpPr>
      <xdr:spPr>
        <a:xfrm>
          <a:off x="93917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77740</xdr:rowOff>
    </xdr:from>
    <xdr:ext cx="469744" cy="259045"/>
    <xdr:sp macro="" textlink="">
      <xdr:nvSpPr>
        <xdr:cNvPr id="365" name="n_2aveValue【福祉施設】&#10;一人当たり面積">
          <a:extLst>
            <a:ext uri="{FF2B5EF4-FFF2-40B4-BE49-F238E27FC236}">
              <a16:creationId xmlns:a16="http://schemas.microsoft.com/office/drawing/2014/main" id="{80287AD7-E999-4A11-93E7-6786C46ED569}"/>
            </a:ext>
          </a:extLst>
        </xdr:cNvPr>
        <xdr:cNvSpPr txBox="1"/>
      </xdr:nvSpPr>
      <xdr:spPr>
        <a:xfrm>
          <a:off x="8515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94657</xdr:rowOff>
    </xdr:from>
    <xdr:ext cx="469744" cy="259045"/>
    <xdr:sp macro="" textlink="">
      <xdr:nvSpPr>
        <xdr:cNvPr id="366" name="n_3aveValue【福祉施設】&#10;一人当たり面積">
          <a:extLst>
            <a:ext uri="{FF2B5EF4-FFF2-40B4-BE49-F238E27FC236}">
              <a16:creationId xmlns:a16="http://schemas.microsoft.com/office/drawing/2014/main" id="{F1F24966-0A1A-4EA7-9176-D5CCC630B8AD}"/>
            </a:ext>
          </a:extLst>
        </xdr:cNvPr>
        <xdr:cNvSpPr txBox="1"/>
      </xdr:nvSpPr>
      <xdr:spPr>
        <a:xfrm>
          <a:off x="7626427" y="1466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69054</xdr:rowOff>
    </xdr:from>
    <xdr:ext cx="469744" cy="259045"/>
    <xdr:sp macro="" textlink="">
      <xdr:nvSpPr>
        <xdr:cNvPr id="367" name="n_4aveValue【福祉施設】&#10;一人当たり面積">
          <a:extLst>
            <a:ext uri="{FF2B5EF4-FFF2-40B4-BE49-F238E27FC236}">
              <a16:creationId xmlns:a16="http://schemas.microsoft.com/office/drawing/2014/main" id="{BA5C28F6-6B1A-44BD-ACC2-13A1345A2FA4}"/>
            </a:ext>
          </a:extLst>
        </xdr:cNvPr>
        <xdr:cNvSpPr txBox="1"/>
      </xdr:nvSpPr>
      <xdr:spPr>
        <a:xfrm>
          <a:off x="6737427" y="1464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46905</xdr:rowOff>
    </xdr:from>
    <xdr:ext cx="469744" cy="259045"/>
    <xdr:sp macro="" textlink="">
      <xdr:nvSpPr>
        <xdr:cNvPr id="368" name="n_1mainValue【福祉施設】&#10;一人当たり面積">
          <a:extLst>
            <a:ext uri="{FF2B5EF4-FFF2-40B4-BE49-F238E27FC236}">
              <a16:creationId xmlns:a16="http://schemas.microsoft.com/office/drawing/2014/main" id="{47D1109B-9214-4734-BC4D-2F83B65FDDB2}"/>
            </a:ext>
          </a:extLst>
        </xdr:cNvPr>
        <xdr:cNvSpPr txBox="1"/>
      </xdr:nvSpPr>
      <xdr:spPr>
        <a:xfrm>
          <a:off x="9391727" y="1410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56050</xdr:rowOff>
    </xdr:from>
    <xdr:ext cx="469744" cy="259045"/>
    <xdr:sp macro="" textlink="">
      <xdr:nvSpPr>
        <xdr:cNvPr id="369" name="n_2mainValue【福祉施設】&#10;一人当たり面積">
          <a:extLst>
            <a:ext uri="{FF2B5EF4-FFF2-40B4-BE49-F238E27FC236}">
              <a16:creationId xmlns:a16="http://schemas.microsoft.com/office/drawing/2014/main" id="{B5C24736-102F-423D-B866-4E9EE821FB26}"/>
            </a:ext>
          </a:extLst>
        </xdr:cNvPr>
        <xdr:cNvSpPr txBox="1"/>
      </xdr:nvSpPr>
      <xdr:spPr>
        <a:xfrm>
          <a:off x="8515427" y="1411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65194</xdr:rowOff>
    </xdr:from>
    <xdr:ext cx="469744" cy="259045"/>
    <xdr:sp macro="" textlink="">
      <xdr:nvSpPr>
        <xdr:cNvPr id="370" name="n_3mainValue【福祉施設】&#10;一人当たり面積">
          <a:extLst>
            <a:ext uri="{FF2B5EF4-FFF2-40B4-BE49-F238E27FC236}">
              <a16:creationId xmlns:a16="http://schemas.microsoft.com/office/drawing/2014/main" id="{051AD3D4-B45A-4AEE-A395-65F3247BBA2E}"/>
            </a:ext>
          </a:extLst>
        </xdr:cNvPr>
        <xdr:cNvSpPr txBox="1"/>
      </xdr:nvSpPr>
      <xdr:spPr>
        <a:xfrm>
          <a:off x="7626427" y="1412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73423</xdr:rowOff>
    </xdr:from>
    <xdr:ext cx="469744" cy="259045"/>
    <xdr:sp macro="" textlink="">
      <xdr:nvSpPr>
        <xdr:cNvPr id="371" name="n_4mainValue【福祉施設】&#10;一人当たり面積">
          <a:extLst>
            <a:ext uri="{FF2B5EF4-FFF2-40B4-BE49-F238E27FC236}">
              <a16:creationId xmlns:a16="http://schemas.microsoft.com/office/drawing/2014/main" id="{C3C717FF-FD39-4299-A4A5-A24C4CC510A9}"/>
            </a:ext>
          </a:extLst>
        </xdr:cNvPr>
        <xdr:cNvSpPr txBox="1"/>
      </xdr:nvSpPr>
      <xdr:spPr>
        <a:xfrm>
          <a:off x="6737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53FDD778-1E0F-4842-8815-28552B9D8C6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42E30840-70DD-4278-9199-9E02687FDFC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40FF6BF0-6CF7-4AFE-A611-72BD8490915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415C4851-D2BE-4B99-AD36-1EAE4BA985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DD7DE506-EA8D-4DB9-A7B6-1C2E0C80225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3AD62B39-46B2-405A-9451-AA16E5E73F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1B9779D-9867-48F4-849E-68FE11ED583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A5F34A76-1DF9-40CF-B188-D8AB2BA9A86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9E7AD851-721E-4787-AE50-841D6DD79C9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5EF1B47B-B2B9-4406-864E-2B7604FB0CA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549E27AA-4927-4BA1-B3AB-F897E7150C2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A10DD182-547A-4E2D-B741-E0FD845411E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966306CA-5704-4041-A58E-B838E60922E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384C81D5-9DA5-4E2B-98F1-8ABF7A18A59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5D2DBE46-86AC-48ED-98E8-0D90EF72278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28398DB9-64F8-4289-AE6B-1A62D8091B4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E2A160A1-21DC-43C5-8897-4E2E860BAFB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5F6A5CEB-7741-4050-97A5-63B7752F50A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BE57A593-608C-46DC-87CA-F5F2E63057F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0CFF9B26-2AA8-4977-BD71-E60A4307CFF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3F583889-0951-4927-B6A4-D7A5FC12CE8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35AEEB4-646E-4226-B63A-F5A657539BC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444E1370-22A0-4D73-ACD8-55492D30871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6D37513A-5047-46FE-948D-6A44B16601E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99061</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1B754D8B-B72D-4BA8-91A1-AA44BEFC436A}"/>
            </a:ext>
          </a:extLst>
        </xdr:cNvPr>
        <xdr:cNvCxnSpPr/>
      </xdr:nvCxnSpPr>
      <xdr:spPr>
        <a:xfrm flipV="1">
          <a:off x="4634865" y="17244061"/>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市民会館】&#10;有形固定資産減価償却率最小値テキスト">
          <a:extLst>
            <a:ext uri="{FF2B5EF4-FFF2-40B4-BE49-F238E27FC236}">
              <a16:creationId xmlns:a16="http://schemas.microsoft.com/office/drawing/2014/main" id="{0889C47E-7203-49E7-923D-FF6682551221}"/>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115EF22B-0290-4C37-A88D-EABFDB3AE8B2}"/>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45738</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EE564178-D4D1-4838-893E-D7EA0C78736F}"/>
            </a:ext>
          </a:extLst>
        </xdr:cNvPr>
        <xdr:cNvSpPr txBox="1"/>
      </xdr:nvSpPr>
      <xdr:spPr>
        <a:xfrm>
          <a:off x="4673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99061</xdr:rowOff>
    </xdr:from>
    <xdr:to>
      <xdr:col>24</xdr:col>
      <xdr:colOff>152400</xdr:colOff>
      <xdr:row>100</xdr:row>
      <xdr:rowOff>99061</xdr:rowOff>
    </xdr:to>
    <xdr:cxnSp macro="">
      <xdr:nvCxnSpPr>
        <xdr:cNvPr id="400" name="直線コネクタ 399">
          <a:extLst>
            <a:ext uri="{FF2B5EF4-FFF2-40B4-BE49-F238E27FC236}">
              <a16:creationId xmlns:a16="http://schemas.microsoft.com/office/drawing/2014/main" id="{6FBE8C49-5E27-4697-9059-DDCFAA9C5F8B}"/>
            </a:ext>
          </a:extLst>
        </xdr:cNvPr>
        <xdr:cNvCxnSpPr/>
      </xdr:nvCxnSpPr>
      <xdr:spPr>
        <a:xfrm>
          <a:off x="4546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15891</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CBC15989-C682-47F5-88FE-BFBFC9712F6B}"/>
            </a:ext>
          </a:extLst>
        </xdr:cNvPr>
        <xdr:cNvSpPr txBox="1"/>
      </xdr:nvSpPr>
      <xdr:spPr>
        <a:xfrm>
          <a:off x="4673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402" name="フローチャート: 判断 401">
          <a:extLst>
            <a:ext uri="{FF2B5EF4-FFF2-40B4-BE49-F238E27FC236}">
              <a16:creationId xmlns:a16="http://schemas.microsoft.com/office/drawing/2014/main" id="{610DE3B9-F63C-47BD-BA24-0CF31939025F}"/>
            </a:ext>
          </a:extLst>
        </xdr:cNvPr>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122555</xdr:rowOff>
    </xdr:from>
    <xdr:to>
      <xdr:col>20</xdr:col>
      <xdr:colOff>38100</xdr:colOff>
      <xdr:row>105</xdr:row>
      <xdr:rowOff>52705</xdr:rowOff>
    </xdr:to>
    <xdr:sp macro="" textlink="">
      <xdr:nvSpPr>
        <xdr:cNvPr id="403" name="フローチャート: 判断 402">
          <a:extLst>
            <a:ext uri="{FF2B5EF4-FFF2-40B4-BE49-F238E27FC236}">
              <a16:creationId xmlns:a16="http://schemas.microsoft.com/office/drawing/2014/main" id="{93BB761E-4BA2-4C25-B6BD-BB2C0253F735}"/>
            </a:ext>
          </a:extLst>
        </xdr:cNvPr>
        <xdr:cNvSpPr/>
      </xdr:nvSpPr>
      <xdr:spPr>
        <a:xfrm>
          <a:off x="3746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65405</xdr:rowOff>
    </xdr:from>
    <xdr:to>
      <xdr:col>15</xdr:col>
      <xdr:colOff>101600</xdr:colOff>
      <xdr:row>104</xdr:row>
      <xdr:rowOff>167005</xdr:rowOff>
    </xdr:to>
    <xdr:sp macro="" textlink="">
      <xdr:nvSpPr>
        <xdr:cNvPr id="404" name="フローチャート: 判断 403">
          <a:extLst>
            <a:ext uri="{FF2B5EF4-FFF2-40B4-BE49-F238E27FC236}">
              <a16:creationId xmlns:a16="http://schemas.microsoft.com/office/drawing/2014/main" id="{A62B7521-EC98-46C7-9275-477DBA1DB859}"/>
            </a:ext>
          </a:extLst>
        </xdr:cNvPr>
        <xdr:cNvSpPr/>
      </xdr:nvSpPr>
      <xdr:spPr>
        <a:xfrm>
          <a:off x="2857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405" name="フローチャート: 判断 404">
          <a:extLst>
            <a:ext uri="{FF2B5EF4-FFF2-40B4-BE49-F238E27FC236}">
              <a16:creationId xmlns:a16="http://schemas.microsoft.com/office/drawing/2014/main" id="{F6D5946A-D6EA-48E1-94B6-79037C39A19C}"/>
            </a:ext>
          </a:extLst>
        </xdr:cNvPr>
        <xdr:cNvSpPr/>
      </xdr:nvSpPr>
      <xdr:spPr>
        <a:xfrm>
          <a:off x="1968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06" name="フローチャート: 判断 405">
          <a:extLst>
            <a:ext uri="{FF2B5EF4-FFF2-40B4-BE49-F238E27FC236}">
              <a16:creationId xmlns:a16="http://schemas.microsoft.com/office/drawing/2014/main" id="{6702B7A1-620B-4CAF-AF6D-3739A419259A}"/>
            </a:ext>
          </a:extLst>
        </xdr:cNvPr>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48BE65C7-24FD-438B-95AD-0B408900881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907EA0C-4CCC-4CDE-A8DF-37A1C6DE701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47F381B-C98C-4E1B-85B8-682E026956F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BDA286A-F538-428D-B6F4-4FBA8A069C2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089C716-70F5-4FC9-842F-BF4D5CA86FA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6350</xdr:rowOff>
    </xdr:from>
    <xdr:to>
      <xdr:col>24</xdr:col>
      <xdr:colOff>114300</xdr:colOff>
      <xdr:row>106</xdr:row>
      <xdr:rowOff>107950</xdr:rowOff>
    </xdr:to>
    <xdr:sp macro="" textlink="">
      <xdr:nvSpPr>
        <xdr:cNvPr id="412" name="楕円 411">
          <a:extLst>
            <a:ext uri="{FF2B5EF4-FFF2-40B4-BE49-F238E27FC236}">
              <a16:creationId xmlns:a16="http://schemas.microsoft.com/office/drawing/2014/main" id="{37E7991A-DF1E-47B2-A02B-85201A1BCC05}"/>
            </a:ext>
          </a:extLst>
        </xdr:cNvPr>
        <xdr:cNvSpPr/>
      </xdr:nvSpPr>
      <xdr:spPr>
        <a:xfrm>
          <a:off x="45847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156227</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9E7BCA0D-67F0-422A-B668-7DC69B2EDF12}"/>
            </a:ext>
          </a:extLst>
        </xdr:cNvPr>
        <xdr:cNvSpPr txBox="1"/>
      </xdr:nvSpPr>
      <xdr:spPr>
        <a:xfrm>
          <a:off x="4673600"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6350</xdr:rowOff>
    </xdr:from>
    <xdr:to>
      <xdr:col>20</xdr:col>
      <xdr:colOff>38100</xdr:colOff>
      <xdr:row>106</xdr:row>
      <xdr:rowOff>107950</xdr:rowOff>
    </xdr:to>
    <xdr:sp macro="" textlink="">
      <xdr:nvSpPr>
        <xdr:cNvPr id="414" name="楕円 413">
          <a:extLst>
            <a:ext uri="{FF2B5EF4-FFF2-40B4-BE49-F238E27FC236}">
              <a16:creationId xmlns:a16="http://schemas.microsoft.com/office/drawing/2014/main" id="{9BFC62F9-A538-4AB0-A74C-F387E90B74CF}"/>
            </a:ext>
          </a:extLst>
        </xdr:cNvPr>
        <xdr:cNvSpPr/>
      </xdr:nvSpPr>
      <xdr:spPr>
        <a:xfrm>
          <a:off x="3746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57150</xdr:rowOff>
    </xdr:from>
    <xdr:to>
      <xdr:col>24</xdr:col>
      <xdr:colOff>63500</xdr:colOff>
      <xdr:row>106</xdr:row>
      <xdr:rowOff>57150</xdr:rowOff>
    </xdr:to>
    <xdr:cxnSp macro="">
      <xdr:nvCxnSpPr>
        <xdr:cNvPr id="415" name="直線コネクタ 414">
          <a:extLst>
            <a:ext uri="{FF2B5EF4-FFF2-40B4-BE49-F238E27FC236}">
              <a16:creationId xmlns:a16="http://schemas.microsoft.com/office/drawing/2014/main" id="{3A3F7F58-DAFE-4DEB-BDF8-B30EEFD44416}"/>
            </a:ext>
          </a:extLst>
        </xdr:cNvPr>
        <xdr:cNvCxnSpPr/>
      </xdr:nvCxnSpPr>
      <xdr:spPr>
        <a:xfrm>
          <a:off x="3797300" y="18230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154939</xdr:rowOff>
    </xdr:from>
    <xdr:to>
      <xdr:col>15</xdr:col>
      <xdr:colOff>101600</xdr:colOff>
      <xdr:row>106</xdr:row>
      <xdr:rowOff>85089</xdr:rowOff>
    </xdr:to>
    <xdr:sp macro="" textlink="">
      <xdr:nvSpPr>
        <xdr:cNvPr id="416" name="楕円 415">
          <a:extLst>
            <a:ext uri="{FF2B5EF4-FFF2-40B4-BE49-F238E27FC236}">
              <a16:creationId xmlns:a16="http://schemas.microsoft.com/office/drawing/2014/main" id="{29DE06BC-E306-46E2-B720-04CEA6EC8657}"/>
            </a:ext>
          </a:extLst>
        </xdr:cNvPr>
        <xdr:cNvSpPr/>
      </xdr:nvSpPr>
      <xdr:spPr>
        <a:xfrm>
          <a:off x="2857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34289</xdr:rowOff>
    </xdr:from>
    <xdr:to>
      <xdr:col>19</xdr:col>
      <xdr:colOff>177800</xdr:colOff>
      <xdr:row>106</xdr:row>
      <xdr:rowOff>57150</xdr:rowOff>
    </xdr:to>
    <xdr:cxnSp macro="">
      <xdr:nvCxnSpPr>
        <xdr:cNvPr id="417" name="直線コネクタ 416">
          <a:extLst>
            <a:ext uri="{FF2B5EF4-FFF2-40B4-BE49-F238E27FC236}">
              <a16:creationId xmlns:a16="http://schemas.microsoft.com/office/drawing/2014/main" id="{D0148D5B-22A0-45AE-8174-805ADDDFEF70}"/>
            </a:ext>
          </a:extLst>
        </xdr:cNvPr>
        <xdr:cNvCxnSpPr/>
      </xdr:nvCxnSpPr>
      <xdr:spPr>
        <a:xfrm>
          <a:off x="2908300" y="182079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133986</xdr:rowOff>
    </xdr:from>
    <xdr:to>
      <xdr:col>10</xdr:col>
      <xdr:colOff>165100</xdr:colOff>
      <xdr:row>106</xdr:row>
      <xdr:rowOff>64136</xdr:rowOff>
    </xdr:to>
    <xdr:sp macro="" textlink="">
      <xdr:nvSpPr>
        <xdr:cNvPr id="418" name="楕円 417">
          <a:extLst>
            <a:ext uri="{FF2B5EF4-FFF2-40B4-BE49-F238E27FC236}">
              <a16:creationId xmlns:a16="http://schemas.microsoft.com/office/drawing/2014/main" id="{784C60F9-A2BD-4012-A5C5-1D0496440C92}"/>
            </a:ext>
          </a:extLst>
        </xdr:cNvPr>
        <xdr:cNvSpPr/>
      </xdr:nvSpPr>
      <xdr:spPr>
        <a:xfrm>
          <a:off x="1968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13336</xdr:rowOff>
    </xdr:from>
    <xdr:to>
      <xdr:col>15</xdr:col>
      <xdr:colOff>50800</xdr:colOff>
      <xdr:row>106</xdr:row>
      <xdr:rowOff>34289</xdr:rowOff>
    </xdr:to>
    <xdr:cxnSp macro="">
      <xdr:nvCxnSpPr>
        <xdr:cNvPr id="419" name="直線コネクタ 418">
          <a:extLst>
            <a:ext uri="{FF2B5EF4-FFF2-40B4-BE49-F238E27FC236}">
              <a16:creationId xmlns:a16="http://schemas.microsoft.com/office/drawing/2014/main" id="{95CFD983-EF34-409A-8082-B6B15F5FE1BD}"/>
            </a:ext>
          </a:extLst>
        </xdr:cNvPr>
        <xdr:cNvCxnSpPr/>
      </xdr:nvCxnSpPr>
      <xdr:spPr>
        <a:xfrm>
          <a:off x="2019300" y="181870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109220</xdr:rowOff>
    </xdr:from>
    <xdr:to>
      <xdr:col>6</xdr:col>
      <xdr:colOff>38100</xdr:colOff>
      <xdr:row>106</xdr:row>
      <xdr:rowOff>39370</xdr:rowOff>
    </xdr:to>
    <xdr:sp macro="" textlink="">
      <xdr:nvSpPr>
        <xdr:cNvPr id="420" name="楕円 419">
          <a:extLst>
            <a:ext uri="{FF2B5EF4-FFF2-40B4-BE49-F238E27FC236}">
              <a16:creationId xmlns:a16="http://schemas.microsoft.com/office/drawing/2014/main" id="{7B7BA234-2407-4CEF-B6BE-1F473AFD217C}"/>
            </a:ext>
          </a:extLst>
        </xdr:cNvPr>
        <xdr:cNvSpPr/>
      </xdr:nvSpPr>
      <xdr:spPr>
        <a:xfrm>
          <a:off x="1079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160020</xdr:rowOff>
    </xdr:from>
    <xdr:to>
      <xdr:col>10</xdr:col>
      <xdr:colOff>114300</xdr:colOff>
      <xdr:row>106</xdr:row>
      <xdr:rowOff>13336</xdr:rowOff>
    </xdr:to>
    <xdr:cxnSp macro="">
      <xdr:nvCxnSpPr>
        <xdr:cNvPr id="421" name="直線コネクタ 420">
          <a:extLst>
            <a:ext uri="{FF2B5EF4-FFF2-40B4-BE49-F238E27FC236}">
              <a16:creationId xmlns:a16="http://schemas.microsoft.com/office/drawing/2014/main" id="{DB2EDFB3-69C3-4CDB-B2FD-1E2124353E49}"/>
            </a:ext>
          </a:extLst>
        </xdr:cNvPr>
        <xdr:cNvCxnSpPr/>
      </xdr:nvCxnSpPr>
      <xdr:spPr>
        <a:xfrm>
          <a:off x="1130300" y="181622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69232</xdr:rowOff>
    </xdr:from>
    <xdr:ext cx="405111" cy="259045"/>
    <xdr:sp macro="" textlink="">
      <xdr:nvSpPr>
        <xdr:cNvPr id="422" name="n_1aveValue【市民会館】&#10;有形固定資産減価償却率">
          <a:extLst>
            <a:ext uri="{FF2B5EF4-FFF2-40B4-BE49-F238E27FC236}">
              <a16:creationId xmlns:a16="http://schemas.microsoft.com/office/drawing/2014/main" id="{FFE1B0CE-A870-41F0-B155-AE41348DC1A7}"/>
            </a:ext>
          </a:extLst>
        </xdr:cNvPr>
        <xdr:cNvSpPr txBox="1"/>
      </xdr:nvSpPr>
      <xdr:spPr>
        <a:xfrm>
          <a:off x="3582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12082</xdr:rowOff>
    </xdr:from>
    <xdr:ext cx="405111" cy="259045"/>
    <xdr:sp macro="" textlink="">
      <xdr:nvSpPr>
        <xdr:cNvPr id="423" name="n_2aveValue【市民会館】&#10;有形固定資産減価償却率">
          <a:extLst>
            <a:ext uri="{FF2B5EF4-FFF2-40B4-BE49-F238E27FC236}">
              <a16:creationId xmlns:a16="http://schemas.microsoft.com/office/drawing/2014/main" id="{0017EABF-6DCC-46B9-9223-EF637C0BEBF9}"/>
            </a:ext>
          </a:extLst>
        </xdr:cNvPr>
        <xdr:cNvSpPr txBox="1"/>
      </xdr:nvSpPr>
      <xdr:spPr>
        <a:xfrm>
          <a:off x="2705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139716</xdr:rowOff>
    </xdr:from>
    <xdr:ext cx="405111" cy="259045"/>
    <xdr:sp macro="" textlink="">
      <xdr:nvSpPr>
        <xdr:cNvPr id="424" name="n_3aveValue【市民会館】&#10;有形固定資産減価償却率">
          <a:extLst>
            <a:ext uri="{FF2B5EF4-FFF2-40B4-BE49-F238E27FC236}">
              <a16:creationId xmlns:a16="http://schemas.microsoft.com/office/drawing/2014/main" id="{DC48EE72-B2BC-493B-82C8-7DA25F8BAE45}"/>
            </a:ext>
          </a:extLst>
        </xdr:cNvPr>
        <xdr:cNvSpPr txBox="1"/>
      </xdr:nvSpPr>
      <xdr:spPr>
        <a:xfrm>
          <a:off x="1816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135907</xdr:rowOff>
    </xdr:from>
    <xdr:ext cx="405111" cy="259045"/>
    <xdr:sp macro="" textlink="">
      <xdr:nvSpPr>
        <xdr:cNvPr id="425" name="n_4aveValue【市民会館】&#10;有形固定資産減価償却率">
          <a:extLst>
            <a:ext uri="{FF2B5EF4-FFF2-40B4-BE49-F238E27FC236}">
              <a16:creationId xmlns:a16="http://schemas.microsoft.com/office/drawing/2014/main" id="{1BCF91DC-42E4-4EC1-A3F1-E834FA7BBF56}"/>
            </a:ext>
          </a:extLst>
        </xdr:cNvPr>
        <xdr:cNvSpPr txBox="1"/>
      </xdr:nvSpPr>
      <xdr:spPr>
        <a:xfrm>
          <a:off x="927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99077</xdr:rowOff>
    </xdr:from>
    <xdr:ext cx="405111" cy="259045"/>
    <xdr:sp macro="" textlink="">
      <xdr:nvSpPr>
        <xdr:cNvPr id="426" name="n_1mainValue【市民会館】&#10;有形固定資産減価償却率">
          <a:extLst>
            <a:ext uri="{FF2B5EF4-FFF2-40B4-BE49-F238E27FC236}">
              <a16:creationId xmlns:a16="http://schemas.microsoft.com/office/drawing/2014/main" id="{F1B87758-A91D-4189-9997-BD3C65BEC2EB}"/>
            </a:ext>
          </a:extLst>
        </xdr:cNvPr>
        <xdr:cNvSpPr txBox="1"/>
      </xdr:nvSpPr>
      <xdr:spPr>
        <a:xfrm>
          <a:off x="35820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76216</xdr:rowOff>
    </xdr:from>
    <xdr:ext cx="405111" cy="259045"/>
    <xdr:sp macro="" textlink="">
      <xdr:nvSpPr>
        <xdr:cNvPr id="427" name="n_2mainValue【市民会館】&#10;有形固定資産減価償却率">
          <a:extLst>
            <a:ext uri="{FF2B5EF4-FFF2-40B4-BE49-F238E27FC236}">
              <a16:creationId xmlns:a16="http://schemas.microsoft.com/office/drawing/2014/main" id="{4DF14C56-0725-4EC9-ABC7-9393256048AA}"/>
            </a:ext>
          </a:extLst>
        </xdr:cNvPr>
        <xdr:cNvSpPr txBox="1"/>
      </xdr:nvSpPr>
      <xdr:spPr>
        <a:xfrm>
          <a:off x="2705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55263</xdr:rowOff>
    </xdr:from>
    <xdr:ext cx="405111" cy="259045"/>
    <xdr:sp macro="" textlink="">
      <xdr:nvSpPr>
        <xdr:cNvPr id="428" name="n_3mainValue【市民会館】&#10;有形固定資産減価償却率">
          <a:extLst>
            <a:ext uri="{FF2B5EF4-FFF2-40B4-BE49-F238E27FC236}">
              <a16:creationId xmlns:a16="http://schemas.microsoft.com/office/drawing/2014/main" id="{DB035B2D-2AB8-4950-A294-D476E203BA5D}"/>
            </a:ext>
          </a:extLst>
        </xdr:cNvPr>
        <xdr:cNvSpPr txBox="1"/>
      </xdr:nvSpPr>
      <xdr:spPr>
        <a:xfrm>
          <a:off x="1816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30497</xdr:rowOff>
    </xdr:from>
    <xdr:ext cx="405111" cy="259045"/>
    <xdr:sp macro="" textlink="">
      <xdr:nvSpPr>
        <xdr:cNvPr id="429" name="n_4mainValue【市民会館】&#10;有形固定資産減価償却率">
          <a:extLst>
            <a:ext uri="{FF2B5EF4-FFF2-40B4-BE49-F238E27FC236}">
              <a16:creationId xmlns:a16="http://schemas.microsoft.com/office/drawing/2014/main" id="{BC38162B-4327-4321-9230-21C945EF8EBD}"/>
            </a:ext>
          </a:extLst>
        </xdr:cNvPr>
        <xdr:cNvSpPr txBox="1"/>
      </xdr:nvSpPr>
      <xdr:spPr>
        <a:xfrm>
          <a:off x="927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B873DDF9-37E4-4CB8-AFAA-CC359D3C76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AD331FB-8D54-4169-8A5F-C4249893568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5FADE2F-8BF3-47F5-B42D-9FF4016C7C7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3D6269E0-9773-4311-9C79-BF358A8589A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C9E0B7D0-160E-470B-B4F5-68C68E1F97E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3A6CCEEE-0862-4914-865E-6E8FC44EFE9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BC87D23F-CC2D-4690-9AF3-4FC1CB4B94B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C9ACDE19-4D9A-49CE-96FD-A46412A566A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4E352479-BF65-44AA-934F-2A1F445FB55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37BAEEF6-2306-448A-B53A-8C583BF6BCB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11E17717-346B-427D-A0AA-654EB4381363}"/>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1F27385C-3B66-4968-A5EB-1DFC891DD639}"/>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22396B44-F0E2-441F-A7DD-2F353252C711}"/>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a:extLst>
            <a:ext uri="{FF2B5EF4-FFF2-40B4-BE49-F238E27FC236}">
              <a16:creationId xmlns:a16="http://schemas.microsoft.com/office/drawing/2014/main" id="{1D5F67A3-103B-4321-BFA6-43231612E345}"/>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099237FB-72B0-4B56-9CC5-06C2A79161E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a:extLst>
            <a:ext uri="{FF2B5EF4-FFF2-40B4-BE49-F238E27FC236}">
              <a16:creationId xmlns:a16="http://schemas.microsoft.com/office/drawing/2014/main" id="{186D6F4A-C4CA-495F-8BEC-33C5937CAE62}"/>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AAC5C583-D5EF-43D5-8F94-E0D6A6BCCC94}"/>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a:extLst>
            <a:ext uri="{FF2B5EF4-FFF2-40B4-BE49-F238E27FC236}">
              <a16:creationId xmlns:a16="http://schemas.microsoft.com/office/drawing/2014/main" id="{7B83779C-3356-4C44-BDC3-64C7E92029E5}"/>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0D08F566-2DE9-4ABE-9B46-9EDAD229D83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a:extLst>
            <a:ext uri="{FF2B5EF4-FFF2-40B4-BE49-F238E27FC236}">
              <a16:creationId xmlns:a16="http://schemas.microsoft.com/office/drawing/2014/main" id="{246DC2E3-3ACB-45D0-8BA4-F7FE2A1C0FC3}"/>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9A465800-EB30-4E6B-AEBE-12013FA9557C}"/>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a:extLst>
            <a:ext uri="{FF2B5EF4-FFF2-40B4-BE49-F238E27FC236}">
              <a16:creationId xmlns:a16="http://schemas.microsoft.com/office/drawing/2014/main" id="{562D7F39-3DF1-4074-AF6E-157266DDECE5}"/>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1C63C58A-3AC7-4846-9B61-E09BAB76F6C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7811DA8F-CB8D-4EA2-B067-FE2BC7AA374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DB5164C4-0F10-4D04-9325-80362DA2079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135527</xdr:rowOff>
    </xdr:from>
    <xdr:to>
      <xdr:col>54</xdr:col>
      <xdr:colOff>189865</xdr:colOff>
      <xdr:row>108</xdr:row>
      <xdr:rowOff>115388</xdr:rowOff>
    </xdr:to>
    <xdr:cxnSp macro="">
      <xdr:nvCxnSpPr>
        <xdr:cNvPr id="455" name="直線コネクタ 454">
          <a:extLst>
            <a:ext uri="{FF2B5EF4-FFF2-40B4-BE49-F238E27FC236}">
              <a16:creationId xmlns:a16="http://schemas.microsoft.com/office/drawing/2014/main" id="{CE0724A9-7ECA-4C2F-B1F1-31C0B914B4EB}"/>
            </a:ext>
          </a:extLst>
        </xdr:cNvPr>
        <xdr:cNvCxnSpPr/>
      </xdr:nvCxnSpPr>
      <xdr:spPr>
        <a:xfrm flipV="1">
          <a:off x="10476865" y="17109077"/>
          <a:ext cx="0" cy="152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a:extLst>
            <a:ext uri="{FF2B5EF4-FFF2-40B4-BE49-F238E27FC236}">
              <a16:creationId xmlns:a16="http://schemas.microsoft.com/office/drawing/2014/main" id="{B7F16947-FA93-4E16-869E-5FCAC04C3135}"/>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a:extLst>
            <a:ext uri="{FF2B5EF4-FFF2-40B4-BE49-F238E27FC236}">
              <a16:creationId xmlns:a16="http://schemas.microsoft.com/office/drawing/2014/main" id="{096B79BC-DA49-410A-8F06-09B4600C7400}"/>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82204</xdr:rowOff>
    </xdr:from>
    <xdr:ext cx="469744" cy="259045"/>
    <xdr:sp macro="" textlink="">
      <xdr:nvSpPr>
        <xdr:cNvPr id="458" name="【市民会館】&#10;一人当たり面積最大値テキスト">
          <a:extLst>
            <a:ext uri="{FF2B5EF4-FFF2-40B4-BE49-F238E27FC236}">
              <a16:creationId xmlns:a16="http://schemas.microsoft.com/office/drawing/2014/main" id="{9CB9F7A1-CE0C-4985-8405-9311D2AF9611}"/>
            </a:ext>
          </a:extLst>
        </xdr:cNvPr>
        <xdr:cNvSpPr txBox="1"/>
      </xdr:nvSpPr>
      <xdr:spPr>
        <a:xfrm>
          <a:off x="10515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135527</xdr:rowOff>
    </xdr:from>
    <xdr:to>
      <xdr:col>55</xdr:col>
      <xdr:colOff>88900</xdr:colOff>
      <xdr:row>99</xdr:row>
      <xdr:rowOff>135527</xdr:rowOff>
    </xdr:to>
    <xdr:cxnSp macro="">
      <xdr:nvCxnSpPr>
        <xdr:cNvPr id="459" name="直線コネクタ 458">
          <a:extLst>
            <a:ext uri="{FF2B5EF4-FFF2-40B4-BE49-F238E27FC236}">
              <a16:creationId xmlns:a16="http://schemas.microsoft.com/office/drawing/2014/main" id="{AF76496A-EA01-45E1-AAA4-32A7210F2870}"/>
            </a:ext>
          </a:extLst>
        </xdr:cNvPr>
        <xdr:cNvCxnSpPr/>
      </xdr:nvCxnSpPr>
      <xdr:spPr>
        <a:xfrm>
          <a:off x="10388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34126</xdr:rowOff>
    </xdr:from>
    <xdr:ext cx="469744" cy="259045"/>
    <xdr:sp macro="" textlink="">
      <xdr:nvSpPr>
        <xdr:cNvPr id="460" name="【市民会館】&#10;一人当たり面積平均値テキスト">
          <a:extLst>
            <a:ext uri="{FF2B5EF4-FFF2-40B4-BE49-F238E27FC236}">
              <a16:creationId xmlns:a16="http://schemas.microsoft.com/office/drawing/2014/main" id="{3CF9AB96-8136-4652-BEE0-5D5D8ED8B6B5}"/>
            </a:ext>
          </a:extLst>
        </xdr:cNvPr>
        <xdr:cNvSpPr txBox="1"/>
      </xdr:nvSpPr>
      <xdr:spPr>
        <a:xfrm>
          <a:off x="10515600" y="18036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11249</xdr:rowOff>
    </xdr:from>
    <xdr:to>
      <xdr:col>55</xdr:col>
      <xdr:colOff>50800</xdr:colOff>
      <xdr:row>106</xdr:row>
      <xdr:rowOff>112849</xdr:rowOff>
    </xdr:to>
    <xdr:sp macro="" textlink="">
      <xdr:nvSpPr>
        <xdr:cNvPr id="461" name="フローチャート: 判断 460">
          <a:extLst>
            <a:ext uri="{FF2B5EF4-FFF2-40B4-BE49-F238E27FC236}">
              <a16:creationId xmlns:a16="http://schemas.microsoft.com/office/drawing/2014/main" id="{30489695-AC75-480B-B8D9-F2A61A323675}"/>
            </a:ext>
          </a:extLst>
        </xdr:cNvPr>
        <xdr:cNvSpPr/>
      </xdr:nvSpPr>
      <xdr:spPr>
        <a:xfrm>
          <a:off x="104267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40639</xdr:rowOff>
    </xdr:from>
    <xdr:to>
      <xdr:col>50</xdr:col>
      <xdr:colOff>165100</xdr:colOff>
      <xdr:row>106</xdr:row>
      <xdr:rowOff>142239</xdr:rowOff>
    </xdr:to>
    <xdr:sp macro="" textlink="">
      <xdr:nvSpPr>
        <xdr:cNvPr id="462" name="フローチャート: 判断 461">
          <a:extLst>
            <a:ext uri="{FF2B5EF4-FFF2-40B4-BE49-F238E27FC236}">
              <a16:creationId xmlns:a16="http://schemas.microsoft.com/office/drawing/2014/main" id="{9F998438-DD76-4A87-9035-FC0A6DB314C5}"/>
            </a:ext>
          </a:extLst>
        </xdr:cNvPr>
        <xdr:cNvSpPr/>
      </xdr:nvSpPr>
      <xdr:spPr>
        <a:xfrm>
          <a:off x="9588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23223</xdr:rowOff>
    </xdr:from>
    <xdr:to>
      <xdr:col>46</xdr:col>
      <xdr:colOff>38100</xdr:colOff>
      <xdr:row>106</xdr:row>
      <xdr:rowOff>124823</xdr:rowOff>
    </xdr:to>
    <xdr:sp macro="" textlink="">
      <xdr:nvSpPr>
        <xdr:cNvPr id="463" name="フローチャート: 判断 462">
          <a:extLst>
            <a:ext uri="{FF2B5EF4-FFF2-40B4-BE49-F238E27FC236}">
              <a16:creationId xmlns:a16="http://schemas.microsoft.com/office/drawing/2014/main" id="{36BAFA12-8698-48CB-8C1A-403B269D4796}"/>
            </a:ext>
          </a:extLst>
        </xdr:cNvPr>
        <xdr:cNvSpPr/>
      </xdr:nvSpPr>
      <xdr:spPr>
        <a:xfrm>
          <a:off x="8699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158750</xdr:rowOff>
    </xdr:from>
    <xdr:to>
      <xdr:col>41</xdr:col>
      <xdr:colOff>101600</xdr:colOff>
      <xdr:row>106</xdr:row>
      <xdr:rowOff>88900</xdr:rowOff>
    </xdr:to>
    <xdr:sp macro="" textlink="">
      <xdr:nvSpPr>
        <xdr:cNvPr id="464" name="フローチャート: 判断 463">
          <a:extLst>
            <a:ext uri="{FF2B5EF4-FFF2-40B4-BE49-F238E27FC236}">
              <a16:creationId xmlns:a16="http://schemas.microsoft.com/office/drawing/2014/main" id="{E2805D23-B1C1-4F6A-BF58-C8712639A2EB}"/>
            </a:ext>
          </a:extLst>
        </xdr:cNvPr>
        <xdr:cNvSpPr/>
      </xdr:nvSpPr>
      <xdr:spPr>
        <a:xfrm>
          <a:off x="7810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102688</xdr:rowOff>
    </xdr:from>
    <xdr:to>
      <xdr:col>36</xdr:col>
      <xdr:colOff>165100</xdr:colOff>
      <xdr:row>107</xdr:row>
      <xdr:rowOff>32838</xdr:rowOff>
    </xdr:to>
    <xdr:sp macro="" textlink="">
      <xdr:nvSpPr>
        <xdr:cNvPr id="465" name="フローチャート: 判断 464">
          <a:extLst>
            <a:ext uri="{FF2B5EF4-FFF2-40B4-BE49-F238E27FC236}">
              <a16:creationId xmlns:a16="http://schemas.microsoft.com/office/drawing/2014/main" id="{D450006F-6CDA-402D-8DA2-95FF8DC64678}"/>
            </a:ext>
          </a:extLst>
        </xdr:cNvPr>
        <xdr:cNvSpPr/>
      </xdr:nvSpPr>
      <xdr:spPr>
        <a:xfrm>
          <a:off x="6921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A42C255-711D-4302-B793-ACD4EA6420A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F46D30C5-3C7E-4635-8752-98394496AAE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AF4EBC1-646F-43BC-9EC7-06019CB651B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00EA374-34B5-4DFA-919B-F6E5E870DDE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6F064C8-30F0-4C80-9A99-FFBB13AF7AE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121194</xdr:rowOff>
    </xdr:from>
    <xdr:to>
      <xdr:col>55</xdr:col>
      <xdr:colOff>50800</xdr:colOff>
      <xdr:row>107</xdr:row>
      <xdr:rowOff>51344</xdr:rowOff>
    </xdr:to>
    <xdr:sp macro="" textlink="">
      <xdr:nvSpPr>
        <xdr:cNvPr id="471" name="楕円 470">
          <a:extLst>
            <a:ext uri="{FF2B5EF4-FFF2-40B4-BE49-F238E27FC236}">
              <a16:creationId xmlns:a16="http://schemas.microsoft.com/office/drawing/2014/main" id="{CE9B86ED-B2C0-4D3F-AECD-6A6F0E2E5BF7}"/>
            </a:ext>
          </a:extLst>
        </xdr:cNvPr>
        <xdr:cNvSpPr/>
      </xdr:nvSpPr>
      <xdr:spPr>
        <a:xfrm>
          <a:off x="10426700" y="182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99621</xdr:rowOff>
    </xdr:from>
    <xdr:ext cx="469744" cy="259045"/>
    <xdr:sp macro="" textlink="">
      <xdr:nvSpPr>
        <xdr:cNvPr id="472" name="【市民会館】&#10;一人当たり面積該当値テキスト">
          <a:extLst>
            <a:ext uri="{FF2B5EF4-FFF2-40B4-BE49-F238E27FC236}">
              <a16:creationId xmlns:a16="http://schemas.microsoft.com/office/drawing/2014/main" id="{65BEB8C5-C64F-43DB-B8FC-91F9C5207EB3}"/>
            </a:ext>
          </a:extLst>
        </xdr:cNvPr>
        <xdr:cNvSpPr txBox="1"/>
      </xdr:nvSpPr>
      <xdr:spPr>
        <a:xfrm>
          <a:off x="1051560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473" name="楕円 472">
          <a:extLst>
            <a:ext uri="{FF2B5EF4-FFF2-40B4-BE49-F238E27FC236}">
              <a16:creationId xmlns:a16="http://schemas.microsoft.com/office/drawing/2014/main" id="{E417D4A0-2ABE-4234-A2CE-D8EB66486CEF}"/>
            </a:ext>
          </a:extLst>
        </xdr:cNvPr>
        <xdr:cNvSpPr/>
      </xdr:nvSpPr>
      <xdr:spPr>
        <a:xfrm>
          <a:off x="9588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544</xdr:rowOff>
    </xdr:from>
    <xdr:to>
      <xdr:col>55</xdr:col>
      <xdr:colOff>0</xdr:colOff>
      <xdr:row>107</xdr:row>
      <xdr:rowOff>11430</xdr:rowOff>
    </xdr:to>
    <xdr:cxnSp macro="">
      <xdr:nvCxnSpPr>
        <xdr:cNvPr id="474" name="直線コネクタ 473">
          <a:extLst>
            <a:ext uri="{FF2B5EF4-FFF2-40B4-BE49-F238E27FC236}">
              <a16:creationId xmlns:a16="http://schemas.microsoft.com/office/drawing/2014/main" id="{EF7772FB-89DA-443E-8D8E-8C32D01FC36F}"/>
            </a:ext>
          </a:extLst>
        </xdr:cNvPr>
        <xdr:cNvCxnSpPr/>
      </xdr:nvCxnSpPr>
      <xdr:spPr>
        <a:xfrm flipV="1">
          <a:off x="9639300" y="1834569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475" name="楕円 474">
          <a:extLst>
            <a:ext uri="{FF2B5EF4-FFF2-40B4-BE49-F238E27FC236}">
              <a16:creationId xmlns:a16="http://schemas.microsoft.com/office/drawing/2014/main" id="{BFBCF184-7C5A-4EEB-BDE8-79811520B5F6}"/>
            </a:ext>
          </a:extLst>
        </xdr:cNvPr>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xdr:rowOff>
    </xdr:from>
    <xdr:to>
      <xdr:col>50</xdr:col>
      <xdr:colOff>114300</xdr:colOff>
      <xdr:row>107</xdr:row>
      <xdr:rowOff>19050</xdr:rowOff>
    </xdr:to>
    <xdr:cxnSp macro="">
      <xdr:nvCxnSpPr>
        <xdr:cNvPr id="476" name="直線コネクタ 475">
          <a:extLst>
            <a:ext uri="{FF2B5EF4-FFF2-40B4-BE49-F238E27FC236}">
              <a16:creationId xmlns:a16="http://schemas.microsoft.com/office/drawing/2014/main" id="{474F607B-F89B-4115-AD00-83A87C914548}"/>
            </a:ext>
          </a:extLst>
        </xdr:cNvPr>
        <xdr:cNvCxnSpPr/>
      </xdr:nvCxnSpPr>
      <xdr:spPr>
        <a:xfrm flipV="1">
          <a:off x="8750300" y="1835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148408</xdr:rowOff>
    </xdr:from>
    <xdr:to>
      <xdr:col>41</xdr:col>
      <xdr:colOff>101600</xdr:colOff>
      <xdr:row>107</xdr:row>
      <xdr:rowOff>78558</xdr:rowOff>
    </xdr:to>
    <xdr:sp macro="" textlink="">
      <xdr:nvSpPr>
        <xdr:cNvPr id="477" name="楕円 476">
          <a:extLst>
            <a:ext uri="{FF2B5EF4-FFF2-40B4-BE49-F238E27FC236}">
              <a16:creationId xmlns:a16="http://schemas.microsoft.com/office/drawing/2014/main" id="{947EBD2A-A84C-4DB0-9996-76AB468D5ACC}"/>
            </a:ext>
          </a:extLst>
        </xdr:cNvPr>
        <xdr:cNvSpPr/>
      </xdr:nvSpPr>
      <xdr:spPr>
        <a:xfrm>
          <a:off x="7810500" y="183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27758</xdr:rowOff>
    </xdr:to>
    <xdr:cxnSp macro="">
      <xdr:nvCxnSpPr>
        <xdr:cNvPr id="478" name="直線コネクタ 477">
          <a:extLst>
            <a:ext uri="{FF2B5EF4-FFF2-40B4-BE49-F238E27FC236}">
              <a16:creationId xmlns:a16="http://schemas.microsoft.com/office/drawing/2014/main" id="{92054C23-51A5-4193-8931-7DC391E7CFDB}"/>
            </a:ext>
          </a:extLst>
        </xdr:cNvPr>
        <xdr:cNvCxnSpPr/>
      </xdr:nvCxnSpPr>
      <xdr:spPr>
        <a:xfrm flipV="1">
          <a:off x="7861300" y="18364200"/>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156029</xdr:rowOff>
    </xdr:from>
    <xdr:to>
      <xdr:col>36</xdr:col>
      <xdr:colOff>165100</xdr:colOff>
      <xdr:row>107</xdr:row>
      <xdr:rowOff>86179</xdr:rowOff>
    </xdr:to>
    <xdr:sp macro="" textlink="">
      <xdr:nvSpPr>
        <xdr:cNvPr id="479" name="楕円 478">
          <a:extLst>
            <a:ext uri="{FF2B5EF4-FFF2-40B4-BE49-F238E27FC236}">
              <a16:creationId xmlns:a16="http://schemas.microsoft.com/office/drawing/2014/main" id="{21B58C8C-10AE-4A40-BD49-2A8EE6E5C907}"/>
            </a:ext>
          </a:extLst>
        </xdr:cNvPr>
        <xdr:cNvSpPr/>
      </xdr:nvSpPr>
      <xdr:spPr>
        <a:xfrm>
          <a:off x="6921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27758</xdr:rowOff>
    </xdr:from>
    <xdr:to>
      <xdr:col>41</xdr:col>
      <xdr:colOff>50800</xdr:colOff>
      <xdr:row>107</xdr:row>
      <xdr:rowOff>35379</xdr:rowOff>
    </xdr:to>
    <xdr:cxnSp macro="">
      <xdr:nvCxnSpPr>
        <xdr:cNvPr id="480" name="直線コネクタ 479">
          <a:extLst>
            <a:ext uri="{FF2B5EF4-FFF2-40B4-BE49-F238E27FC236}">
              <a16:creationId xmlns:a16="http://schemas.microsoft.com/office/drawing/2014/main" id="{C177201A-B6B0-49B8-92F0-B05146D6DFBE}"/>
            </a:ext>
          </a:extLst>
        </xdr:cNvPr>
        <xdr:cNvCxnSpPr/>
      </xdr:nvCxnSpPr>
      <xdr:spPr>
        <a:xfrm flipV="1">
          <a:off x="6972300" y="18372908"/>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158766</xdr:rowOff>
    </xdr:from>
    <xdr:ext cx="469744" cy="259045"/>
    <xdr:sp macro="" textlink="">
      <xdr:nvSpPr>
        <xdr:cNvPr id="481" name="n_1aveValue【市民会館】&#10;一人当たり面積">
          <a:extLst>
            <a:ext uri="{FF2B5EF4-FFF2-40B4-BE49-F238E27FC236}">
              <a16:creationId xmlns:a16="http://schemas.microsoft.com/office/drawing/2014/main" id="{4187CE14-7240-4269-AD21-BCBD64613B0B}"/>
            </a:ext>
          </a:extLst>
        </xdr:cNvPr>
        <xdr:cNvSpPr txBox="1"/>
      </xdr:nvSpPr>
      <xdr:spPr>
        <a:xfrm>
          <a:off x="93917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141350</xdr:rowOff>
    </xdr:from>
    <xdr:ext cx="469744" cy="259045"/>
    <xdr:sp macro="" textlink="">
      <xdr:nvSpPr>
        <xdr:cNvPr id="482" name="n_2aveValue【市民会館】&#10;一人当たり面積">
          <a:extLst>
            <a:ext uri="{FF2B5EF4-FFF2-40B4-BE49-F238E27FC236}">
              <a16:creationId xmlns:a16="http://schemas.microsoft.com/office/drawing/2014/main" id="{D5E1BBB7-5EB0-457B-9620-6BE31A139E92}"/>
            </a:ext>
          </a:extLst>
        </xdr:cNvPr>
        <xdr:cNvSpPr txBox="1"/>
      </xdr:nvSpPr>
      <xdr:spPr>
        <a:xfrm>
          <a:off x="8515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105427</xdr:rowOff>
    </xdr:from>
    <xdr:ext cx="469744" cy="259045"/>
    <xdr:sp macro="" textlink="">
      <xdr:nvSpPr>
        <xdr:cNvPr id="483" name="n_3aveValue【市民会館】&#10;一人当たり面積">
          <a:extLst>
            <a:ext uri="{FF2B5EF4-FFF2-40B4-BE49-F238E27FC236}">
              <a16:creationId xmlns:a16="http://schemas.microsoft.com/office/drawing/2014/main" id="{23FA5454-ABB1-49FF-B40A-AC576F9D3072}"/>
            </a:ext>
          </a:extLst>
        </xdr:cNvPr>
        <xdr:cNvSpPr txBox="1"/>
      </xdr:nvSpPr>
      <xdr:spPr>
        <a:xfrm>
          <a:off x="7626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49365</xdr:rowOff>
    </xdr:from>
    <xdr:ext cx="469744" cy="259045"/>
    <xdr:sp macro="" textlink="">
      <xdr:nvSpPr>
        <xdr:cNvPr id="484" name="n_4aveValue【市民会館】&#10;一人当たり面積">
          <a:extLst>
            <a:ext uri="{FF2B5EF4-FFF2-40B4-BE49-F238E27FC236}">
              <a16:creationId xmlns:a16="http://schemas.microsoft.com/office/drawing/2014/main" id="{00E6182E-42FE-4E75-9CA8-003C4E4D354D}"/>
            </a:ext>
          </a:extLst>
        </xdr:cNvPr>
        <xdr:cNvSpPr txBox="1"/>
      </xdr:nvSpPr>
      <xdr:spPr>
        <a:xfrm>
          <a:off x="6737427" y="180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53357</xdr:rowOff>
    </xdr:from>
    <xdr:ext cx="469744" cy="259045"/>
    <xdr:sp macro="" textlink="">
      <xdr:nvSpPr>
        <xdr:cNvPr id="485" name="n_1mainValue【市民会館】&#10;一人当たり面積">
          <a:extLst>
            <a:ext uri="{FF2B5EF4-FFF2-40B4-BE49-F238E27FC236}">
              <a16:creationId xmlns:a16="http://schemas.microsoft.com/office/drawing/2014/main" id="{A6A8993B-773E-40C0-90FB-174D08FFB281}"/>
            </a:ext>
          </a:extLst>
        </xdr:cNvPr>
        <xdr:cNvSpPr txBox="1"/>
      </xdr:nvSpPr>
      <xdr:spPr>
        <a:xfrm>
          <a:off x="9391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486" name="n_2mainValue【市民会館】&#10;一人当たり面積">
          <a:extLst>
            <a:ext uri="{FF2B5EF4-FFF2-40B4-BE49-F238E27FC236}">
              <a16:creationId xmlns:a16="http://schemas.microsoft.com/office/drawing/2014/main" id="{8043D83D-54D9-4CDF-A9C5-09D25A575865}"/>
            </a:ext>
          </a:extLst>
        </xdr:cNvPr>
        <xdr:cNvSpPr txBox="1"/>
      </xdr:nvSpPr>
      <xdr:spPr>
        <a:xfrm>
          <a:off x="8515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69685</xdr:rowOff>
    </xdr:from>
    <xdr:ext cx="469744" cy="259045"/>
    <xdr:sp macro="" textlink="">
      <xdr:nvSpPr>
        <xdr:cNvPr id="487" name="n_3mainValue【市民会館】&#10;一人当たり面積">
          <a:extLst>
            <a:ext uri="{FF2B5EF4-FFF2-40B4-BE49-F238E27FC236}">
              <a16:creationId xmlns:a16="http://schemas.microsoft.com/office/drawing/2014/main" id="{F9059F9C-1EDB-414B-A5CB-8EB44193ABB9}"/>
            </a:ext>
          </a:extLst>
        </xdr:cNvPr>
        <xdr:cNvSpPr txBox="1"/>
      </xdr:nvSpPr>
      <xdr:spPr>
        <a:xfrm>
          <a:off x="7626427" y="1841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77306</xdr:rowOff>
    </xdr:from>
    <xdr:ext cx="469744" cy="259045"/>
    <xdr:sp macro="" textlink="">
      <xdr:nvSpPr>
        <xdr:cNvPr id="488" name="n_4mainValue【市民会館】&#10;一人当たり面積">
          <a:extLst>
            <a:ext uri="{FF2B5EF4-FFF2-40B4-BE49-F238E27FC236}">
              <a16:creationId xmlns:a16="http://schemas.microsoft.com/office/drawing/2014/main" id="{6E826932-27AD-484F-AFA2-75E29FAC8224}"/>
            </a:ext>
          </a:extLst>
        </xdr:cNvPr>
        <xdr:cNvSpPr txBox="1"/>
      </xdr:nvSpPr>
      <xdr:spPr>
        <a:xfrm>
          <a:off x="6737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8724A7FF-2114-4C87-BB05-D20A6F6BEFE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E5F86A22-8F1F-428E-9C22-2F970427A9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3A9DA88A-F970-44F3-B50B-F246C0CC40B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BDAB9870-CA58-45B9-B320-5F2E3782E29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618403CB-D565-4812-9696-EE1805B3DE2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1787D752-C84A-4BEE-8B33-5D783276CE9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DEABA40D-EDD5-4136-B3EB-C0AC85BF104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3AA59891-7D15-40AB-9489-D555835A3FA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8EDF414C-5804-4176-BAC5-3ADA1BFA729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1D82EEE-3D47-4102-9C31-2AAFA3ABB7C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1375DAA1-A041-422A-BCDD-D6C711844F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BE89BD68-077C-4B40-96B7-0E5FAF387AA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FB9ADE2E-FB5F-445B-91E4-F73A6B5D9A5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EF0785B7-170D-4F14-BFAD-8D94DA0E688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6DA14DF3-7954-438C-9B20-4C66913F98C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504CAD50-BC28-4F4D-B949-8A23DB411AB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FCB43C75-DEFF-4710-86D4-4C77684593F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6E4F0472-A9F9-4021-A97E-F4C0E30CBC1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3D2EB717-5A6A-4E48-88B7-BEDF8960A12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AFCB8701-142A-4E64-A73C-BAA515B624F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68AA9833-41C8-47BD-97C6-BB457C582D2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D2E61270-200C-42DF-99D6-363B2C983F8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69E687F7-97BF-4CDB-BE25-A2748DAD68B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8F5252A7-A9D8-48B6-A265-66143F16D63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513" name="直線コネクタ 512">
          <a:extLst>
            <a:ext uri="{FF2B5EF4-FFF2-40B4-BE49-F238E27FC236}">
              <a16:creationId xmlns:a16="http://schemas.microsoft.com/office/drawing/2014/main" id="{A4F2B4FF-4685-4692-BA35-80B502377FC9}"/>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CC755078-CE7D-46C0-BF86-B24FEEE9F7FE}"/>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a:extLst>
            <a:ext uri="{FF2B5EF4-FFF2-40B4-BE49-F238E27FC236}">
              <a16:creationId xmlns:a16="http://schemas.microsoft.com/office/drawing/2014/main" id="{3A9F30BB-1E18-438C-A33A-AE533CDF56EB}"/>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13B4C4A6-9DD9-4DD7-8C6A-C761F22D64C4}"/>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517" name="直線コネクタ 516">
          <a:extLst>
            <a:ext uri="{FF2B5EF4-FFF2-40B4-BE49-F238E27FC236}">
              <a16:creationId xmlns:a16="http://schemas.microsoft.com/office/drawing/2014/main" id="{0E9B54C0-90E8-4D93-8403-577BD25911F3}"/>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2FCF0481-6F2F-4BFC-9C93-7C23AB20DECF}"/>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19" name="フローチャート: 判断 518">
          <a:extLst>
            <a:ext uri="{FF2B5EF4-FFF2-40B4-BE49-F238E27FC236}">
              <a16:creationId xmlns:a16="http://schemas.microsoft.com/office/drawing/2014/main" id="{52D4DDA8-D404-4331-B686-26ABDCB9C2FD}"/>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20" name="フローチャート: 判断 519">
          <a:extLst>
            <a:ext uri="{FF2B5EF4-FFF2-40B4-BE49-F238E27FC236}">
              <a16:creationId xmlns:a16="http://schemas.microsoft.com/office/drawing/2014/main" id="{D668BEA5-5AE6-4012-841B-2BC4967FED91}"/>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521" name="フローチャート: 判断 520">
          <a:extLst>
            <a:ext uri="{FF2B5EF4-FFF2-40B4-BE49-F238E27FC236}">
              <a16:creationId xmlns:a16="http://schemas.microsoft.com/office/drawing/2014/main" id="{A75B4D94-14F3-4721-A52C-BC13D45452C2}"/>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a:extLst>
            <a:ext uri="{FF2B5EF4-FFF2-40B4-BE49-F238E27FC236}">
              <a16:creationId xmlns:a16="http://schemas.microsoft.com/office/drawing/2014/main" id="{DB56A25E-EFBD-43F8-A8A0-65FF594DD668}"/>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523" name="フローチャート: 判断 522">
          <a:extLst>
            <a:ext uri="{FF2B5EF4-FFF2-40B4-BE49-F238E27FC236}">
              <a16:creationId xmlns:a16="http://schemas.microsoft.com/office/drawing/2014/main" id="{50DE8A13-A14D-4934-B405-40DC44D91F1D}"/>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9EB4D93A-F9DD-49B6-AEC1-990F5AE0FC8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0070153-0F6A-4F51-B762-D5412988699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AED18BD-FA0E-49A6-80AD-EFCCAD89BC4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FB93416-AD68-443C-A5C1-798AA1F38C3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F881251-4B7C-41BE-B079-BF88392E005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635</xdr:rowOff>
    </xdr:from>
    <xdr:to>
      <xdr:col>85</xdr:col>
      <xdr:colOff>177800</xdr:colOff>
      <xdr:row>40</xdr:row>
      <xdr:rowOff>102235</xdr:rowOff>
    </xdr:to>
    <xdr:sp macro="" textlink="">
      <xdr:nvSpPr>
        <xdr:cNvPr id="529" name="楕円 528">
          <a:extLst>
            <a:ext uri="{FF2B5EF4-FFF2-40B4-BE49-F238E27FC236}">
              <a16:creationId xmlns:a16="http://schemas.microsoft.com/office/drawing/2014/main" id="{DAE45A11-D947-4A9C-B30E-F356574C3772}"/>
            </a:ext>
          </a:extLst>
        </xdr:cNvPr>
        <xdr:cNvSpPr/>
      </xdr:nvSpPr>
      <xdr:spPr>
        <a:xfrm>
          <a:off x="162687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150512</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D619B2AF-BE01-4C47-8BE9-A2F39A4906B2}"/>
            </a:ext>
          </a:extLst>
        </xdr:cNvPr>
        <xdr:cNvSpPr txBox="1"/>
      </xdr:nvSpPr>
      <xdr:spPr>
        <a:xfrm>
          <a:off x="16357600"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xdr:rowOff>
    </xdr:from>
    <xdr:to>
      <xdr:col>81</xdr:col>
      <xdr:colOff>101600</xdr:colOff>
      <xdr:row>40</xdr:row>
      <xdr:rowOff>102235</xdr:rowOff>
    </xdr:to>
    <xdr:sp macro="" textlink="">
      <xdr:nvSpPr>
        <xdr:cNvPr id="531" name="楕円 530">
          <a:extLst>
            <a:ext uri="{FF2B5EF4-FFF2-40B4-BE49-F238E27FC236}">
              <a16:creationId xmlns:a16="http://schemas.microsoft.com/office/drawing/2014/main" id="{C9AB12D0-289B-48B8-9B06-7F4DC0173EC4}"/>
            </a:ext>
          </a:extLst>
        </xdr:cNvPr>
        <xdr:cNvSpPr/>
      </xdr:nvSpPr>
      <xdr:spPr>
        <a:xfrm>
          <a:off x="15430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51435</xdr:rowOff>
    </xdr:from>
    <xdr:to>
      <xdr:col>85</xdr:col>
      <xdr:colOff>127000</xdr:colOff>
      <xdr:row>40</xdr:row>
      <xdr:rowOff>51435</xdr:rowOff>
    </xdr:to>
    <xdr:cxnSp macro="">
      <xdr:nvCxnSpPr>
        <xdr:cNvPr id="532" name="直線コネクタ 531">
          <a:extLst>
            <a:ext uri="{FF2B5EF4-FFF2-40B4-BE49-F238E27FC236}">
              <a16:creationId xmlns:a16="http://schemas.microsoft.com/office/drawing/2014/main" id="{E0A1380D-0C72-4ABB-9F43-9B86C66C5811}"/>
            </a:ext>
          </a:extLst>
        </xdr:cNvPr>
        <xdr:cNvCxnSpPr/>
      </xdr:nvCxnSpPr>
      <xdr:spPr>
        <a:xfrm>
          <a:off x="15481300" y="69094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145415</xdr:rowOff>
    </xdr:from>
    <xdr:to>
      <xdr:col>76</xdr:col>
      <xdr:colOff>165100</xdr:colOff>
      <xdr:row>40</xdr:row>
      <xdr:rowOff>75565</xdr:rowOff>
    </xdr:to>
    <xdr:sp macro="" textlink="">
      <xdr:nvSpPr>
        <xdr:cNvPr id="533" name="楕円 532">
          <a:extLst>
            <a:ext uri="{FF2B5EF4-FFF2-40B4-BE49-F238E27FC236}">
              <a16:creationId xmlns:a16="http://schemas.microsoft.com/office/drawing/2014/main" id="{E5916788-6DD9-4CF7-AE99-76833614F3C5}"/>
            </a:ext>
          </a:extLst>
        </xdr:cNvPr>
        <xdr:cNvSpPr/>
      </xdr:nvSpPr>
      <xdr:spPr>
        <a:xfrm>
          <a:off x="14541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24765</xdr:rowOff>
    </xdr:from>
    <xdr:to>
      <xdr:col>81</xdr:col>
      <xdr:colOff>50800</xdr:colOff>
      <xdr:row>40</xdr:row>
      <xdr:rowOff>51435</xdr:rowOff>
    </xdr:to>
    <xdr:cxnSp macro="">
      <xdr:nvCxnSpPr>
        <xdr:cNvPr id="534" name="直線コネクタ 533">
          <a:extLst>
            <a:ext uri="{FF2B5EF4-FFF2-40B4-BE49-F238E27FC236}">
              <a16:creationId xmlns:a16="http://schemas.microsoft.com/office/drawing/2014/main" id="{F5D720A1-9D24-45B8-9406-7E4DFDB5E743}"/>
            </a:ext>
          </a:extLst>
        </xdr:cNvPr>
        <xdr:cNvCxnSpPr/>
      </xdr:nvCxnSpPr>
      <xdr:spPr>
        <a:xfrm>
          <a:off x="14592300" y="68827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10160</xdr:rowOff>
    </xdr:from>
    <xdr:to>
      <xdr:col>72</xdr:col>
      <xdr:colOff>38100</xdr:colOff>
      <xdr:row>40</xdr:row>
      <xdr:rowOff>111760</xdr:rowOff>
    </xdr:to>
    <xdr:sp macro="" textlink="">
      <xdr:nvSpPr>
        <xdr:cNvPr id="535" name="楕円 534">
          <a:extLst>
            <a:ext uri="{FF2B5EF4-FFF2-40B4-BE49-F238E27FC236}">
              <a16:creationId xmlns:a16="http://schemas.microsoft.com/office/drawing/2014/main" id="{05646E5A-87BF-49CC-BAC9-C9EF6ADD6636}"/>
            </a:ext>
          </a:extLst>
        </xdr:cNvPr>
        <xdr:cNvSpPr/>
      </xdr:nvSpPr>
      <xdr:spPr>
        <a:xfrm>
          <a:off x="13652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24765</xdr:rowOff>
    </xdr:from>
    <xdr:to>
      <xdr:col>76</xdr:col>
      <xdr:colOff>114300</xdr:colOff>
      <xdr:row>40</xdr:row>
      <xdr:rowOff>60960</xdr:rowOff>
    </xdr:to>
    <xdr:cxnSp macro="">
      <xdr:nvCxnSpPr>
        <xdr:cNvPr id="536" name="直線コネクタ 535">
          <a:extLst>
            <a:ext uri="{FF2B5EF4-FFF2-40B4-BE49-F238E27FC236}">
              <a16:creationId xmlns:a16="http://schemas.microsoft.com/office/drawing/2014/main" id="{23E5CFCC-A6E4-4883-A884-45D44E589AD8}"/>
            </a:ext>
          </a:extLst>
        </xdr:cNvPr>
        <xdr:cNvCxnSpPr/>
      </xdr:nvCxnSpPr>
      <xdr:spPr>
        <a:xfrm flipV="1">
          <a:off x="13703300" y="68827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40640</xdr:rowOff>
    </xdr:from>
    <xdr:to>
      <xdr:col>67</xdr:col>
      <xdr:colOff>101600</xdr:colOff>
      <xdr:row>39</xdr:row>
      <xdr:rowOff>142240</xdr:rowOff>
    </xdr:to>
    <xdr:sp macro="" textlink="">
      <xdr:nvSpPr>
        <xdr:cNvPr id="537" name="楕円 536">
          <a:extLst>
            <a:ext uri="{FF2B5EF4-FFF2-40B4-BE49-F238E27FC236}">
              <a16:creationId xmlns:a16="http://schemas.microsoft.com/office/drawing/2014/main" id="{0B8BAC5F-12C9-4E94-B019-84EFB2D3738B}"/>
            </a:ext>
          </a:extLst>
        </xdr:cNvPr>
        <xdr:cNvSpPr/>
      </xdr:nvSpPr>
      <xdr:spPr>
        <a:xfrm>
          <a:off x="12763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91440</xdr:rowOff>
    </xdr:from>
    <xdr:to>
      <xdr:col>71</xdr:col>
      <xdr:colOff>177800</xdr:colOff>
      <xdr:row>40</xdr:row>
      <xdr:rowOff>60960</xdr:rowOff>
    </xdr:to>
    <xdr:cxnSp macro="">
      <xdr:nvCxnSpPr>
        <xdr:cNvPr id="538" name="直線コネクタ 537">
          <a:extLst>
            <a:ext uri="{FF2B5EF4-FFF2-40B4-BE49-F238E27FC236}">
              <a16:creationId xmlns:a16="http://schemas.microsoft.com/office/drawing/2014/main" id="{C25FFDE3-B39E-4297-893B-6B5C3C766151}"/>
            </a:ext>
          </a:extLst>
        </xdr:cNvPr>
        <xdr:cNvCxnSpPr/>
      </xdr:nvCxnSpPr>
      <xdr:spPr>
        <a:xfrm>
          <a:off x="12814300" y="677799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EAD8170D-62A5-4989-A39D-93AF07DF0A99}"/>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5A33BA75-79E6-42AB-B604-BBD4CF83BE6F}"/>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ADE369FC-AA51-4E27-BCFB-8D4490B2C413}"/>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D4FF69C0-2503-4F19-9759-1F4A47A9DDF9}"/>
            </a:ext>
          </a:extLst>
        </xdr:cNvPr>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93362</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2B273DCF-239F-4A6A-B7CB-F7FC73BBCBCC}"/>
            </a:ext>
          </a:extLst>
        </xdr:cNvPr>
        <xdr:cNvSpPr txBox="1"/>
      </xdr:nvSpPr>
      <xdr:spPr>
        <a:xfrm>
          <a:off x="15266044"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66692</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0B4DB577-75B5-40C3-A085-658DEDE2580D}"/>
            </a:ext>
          </a:extLst>
        </xdr:cNvPr>
        <xdr:cNvSpPr txBox="1"/>
      </xdr:nvSpPr>
      <xdr:spPr>
        <a:xfrm>
          <a:off x="1438974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102887</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74D2E1B8-62F1-4091-9279-D67081CF3E89}"/>
            </a:ext>
          </a:extLst>
        </xdr:cNvPr>
        <xdr:cNvSpPr txBox="1"/>
      </xdr:nvSpPr>
      <xdr:spPr>
        <a:xfrm>
          <a:off x="13500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133367</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E62300D8-D3EF-4924-AAC4-4636B9CB1134}"/>
            </a:ext>
          </a:extLst>
        </xdr:cNvPr>
        <xdr:cNvSpPr txBox="1"/>
      </xdr:nvSpPr>
      <xdr:spPr>
        <a:xfrm>
          <a:off x="12611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9EBF2098-1F77-47E6-A9D7-E1B9A33C18F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E388C0D7-10EA-4EB4-8841-2A8DA71CD47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6436039D-4515-47AE-8459-CA032A2A5D3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1138B36D-03F7-483B-85A0-944E22E67A5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FC93D06D-E1C0-4EF9-9B27-74B66408990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D42768B6-7F62-4E19-8EE4-B7CB44EF44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9ECF3998-9390-40A9-B922-F2D902F1864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74730DEF-3645-438E-BC53-76F14D808C6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B86ED35F-C986-4F5E-87C2-57BF72A6FD4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4539558B-DEA9-4E04-9289-029489A9FDD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ECFD7479-ED8D-4DDC-92A0-948A042FC70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52A420B3-F268-469D-950E-CD3C8FBB1FE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6D5D5153-2D7A-48CB-9157-0BEFB625B49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a:extLst>
            <a:ext uri="{FF2B5EF4-FFF2-40B4-BE49-F238E27FC236}">
              <a16:creationId xmlns:a16="http://schemas.microsoft.com/office/drawing/2014/main" id="{6F7E2B09-3C98-4A09-B5C5-D74BAA217E3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5D44F25E-7778-4D81-8AA7-B1636BBE974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2" name="テキスト ボックス 561">
          <a:extLst>
            <a:ext uri="{FF2B5EF4-FFF2-40B4-BE49-F238E27FC236}">
              <a16:creationId xmlns:a16="http://schemas.microsoft.com/office/drawing/2014/main" id="{A87A1A54-E8FE-4D4D-BA97-CC49B1C3F3D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5E644252-F3F4-415B-A490-E2C2EA424AB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4" name="テキスト ボックス 563">
          <a:extLst>
            <a:ext uri="{FF2B5EF4-FFF2-40B4-BE49-F238E27FC236}">
              <a16:creationId xmlns:a16="http://schemas.microsoft.com/office/drawing/2014/main" id="{AFCE0F73-2A31-49F7-942A-C0F893FD17F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855014E0-EE4A-49FA-8368-DB0FF87F8C5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a:extLst>
            <a:ext uri="{FF2B5EF4-FFF2-40B4-BE49-F238E27FC236}">
              <a16:creationId xmlns:a16="http://schemas.microsoft.com/office/drawing/2014/main" id="{828295C8-5DFF-4641-95F1-206626AEACBD}"/>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583CDDB4-8695-4019-AB97-0BFC8B7A167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a:extLst>
            <a:ext uri="{FF2B5EF4-FFF2-40B4-BE49-F238E27FC236}">
              <a16:creationId xmlns:a16="http://schemas.microsoft.com/office/drawing/2014/main" id="{A35353D7-FF37-42BD-BAF4-440E20684F6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F45CFDE3-7C15-446B-A4F8-1AC20DF7B0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570" name="直線コネクタ 569">
          <a:extLst>
            <a:ext uri="{FF2B5EF4-FFF2-40B4-BE49-F238E27FC236}">
              <a16:creationId xmlns:a16="http://schemas.microsoft.com/office/drawing/2014/main" id="{D3AC4A41-5050-4860-8E05-844599F9CE97}"/>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571" name="【一般廃棄物処理施設】&#10;一人当たり有形固定資産（償却資産）額最小値テキスト">
          <a:extLst>
            <a:ext uri="{FF2B5EF4-FFF2-40B4-BE49-F238E27FC236}">
              <a16:creationId xmlns:a16="http://schemas.microsoft.com/office/drawing/2014/main" id="{B5C565CA-D967-484F-BB22-25C686DF3669}"/>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572" name="直線コネクタ 571">
          <a:extLst>
            <a:ext uri="{FF2B5EF4-FFF2-40B4-BE49-F238E27FC236}">
              <a16:creationId xmlns:a16="http://schemas.microsoft.com/office/drawing/2014/main" id="{39CAF058-427A-424F-9EB6-2D16A93E6152}"/>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573" name="【一般廃棄物処理施設】&#10;一人当たり有形固定資産（償却資産）額最大値テキスト">
          <a:extLst>
            <a:ext uri="{FF2B5EF4-FFF2-40B4-BE49-F238E27FC236}">
              <a16:creationId xmlns:a16="http://schemas.microsoft.com/office/drawing/2014/main" id="{B93397D6-BC4D-4EDC-A380-EC1397C579E1}"/>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574" name="直線コネクタ 573">
          <a:extLst>
            <a:ext uri="{FF2B5EF4-FFF2-40B4-BE49-F238E27FC236}">
              <a16:creationId xmlns:a16="http://schemas.microsoft.com/office/drawing/2014/main" id="{020D4C3B-9CCE-4704-97F3-529229E9306B}"/>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61210</xdr:rowOff>
    </xdr:from>
    <xdr:ext cx="599010" cy="259045"/>
    <xdr:sp macro="" textlink="">
      <xdr:nvSpPr>
        <xdr:cNvPr id="575" name="【一般廃棄物処理施設】&#10;一人当たり有形固定資産（償却資産）額平均値テキスト">
          <a:extLst>
            <a:ext uri="{FF2B5EF4-FFF2-40B4-BE49-F238E27FC236}">
              <a16:creationId xmlns:a16="http://schemas.microsoft.com/office/drawing/2014/main" id="{AB4599F4-9CFA-4D10-93C5-8D3D854DD1E7}"/>
            </a:ext>
          </a:extLst>
        </xdr:cNvPr>
        <xdr:cNvSpPr txBox="1"/>
      </xdr:nvSpPr>
      <xdr:spPr>
        <a:xfrm>
          <a:off x="22199600" y="6747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576" name="フローチャート: 判断 575">
          <a:extLst>
            <a:ext uri="{FF2B5EF4-FFF2-40B4-BE49-F238E27FC236}">
              <a16:creationId xmlns:a16="http://schemas.microsoft.com/office/drawing/2014/main" id="{43174571-F086-43E0-93D1-C4F9FE1EF002}"/>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577" name="フローチャート: 判断 576">
          <a:extLst>
            <a:ext uri="{FF2B5EF4-FFF2-40B4-BE49-F238E27FC236}">
              <a16:creationId xmlns:a16="http://schemas.microsoft.com/office/drawing/2014/main" id="{3A16E8AF-B51E-42E7-B821-65BD7317D933}"/>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578" name="フローチャート: 判断 577">
          <a:extLst>
            <a:ext uri="{FF2B5EF4-FFF2-40B4-BE49-F238E27FC236}">
              <a16:creationId xmlns:a16="http://schemas.microsoft.com/office/drawing/2014/main" id="{573BD76C-BA50-447F-8A4D-BA4D81706111}"/>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579" name="フローチャート: 判断 578">
          <a:extLst>
            <a:ext uri="{FF2B5EF4-FFF2-40B4-BE49-F238E27FC236}">
              <a16:creationId xmlns:a16="http://schemas.microsoft.com/office/drawing/2014/main" id="{36A90FB3-E6C7-4F29-B107-4A4B49843BA3}"/>
            </a:ext>
          </a:extLst>
        </xdr:cNvPr>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580" name="フローチャート: 判断 579">
          <a:extLst>
            <a:ext uri="{FF2B5EF4-FFF2-40B4-BE49-F238E27FC236}">
              <a16:creationId xmlns:a16="http://schemas.microsoft.com/office/drawing/2014/main" id="{FC7529C8-8F47-42CA-8223-2B18A666C8A5}"/>
            </a:ext>
          </a:extLst>
        </xdr:cNvPr>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DF26084-15AE-4393-B5B0-E321D79986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0BFC852-96F8-44DB-9DE9-ABDBCCA8D93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C278645-4F32-4BF7-B30D-181DB9D8F20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8FA011F-08C7-4331-A7E9-AB99A21C7E9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8724572-6E3A-4F27-85BE-879893052B1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85864</xdr:rowOff>
    </xdr:from>
    <xdr:to>
      <xdr:col>116</xdr:col>
      <xdr:colOff>114300</xdr:colOff>
      <xdr:row>41</xdr:row>
      <xdr:rowOff>16014</xdr:rowOff>
    </xdr:to>
    <xdr:sp macro="" textlink="">
      <xdr:nvSpPr>
        <xdr:cNvPr id="586" name="楕円 585">
          <a:extLst>
            <a:ext uri="{FF2B5EF4-FFF2-40B4-BE49-F238E27FC236}">
              <a16:creationId xmlns:a16="http://schemas.microsoft.com/office/drawing/2014/main" id="{C1576289-CBCC-4D3B-8C13-D75CEE8ECD27}"/>
            </a:ext>
          </a:extLst>
        </xdr:cNvPr>
        <xdr:cNvSpPr/>
      </xdr:nvSpPr>
      <xdr:spPr>
        <a:xfrm>
          <a:off x="22110700" y="69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64291</xdr:rowOff>
    </xdr:from>
    <xdr:ext cx="599010" cy="259045"/>
    <xdr:sp macro="" textlink="">
      <xdr:nvSpPr>
        <xdr:cNvPr id="587" name="【一般廃棄物処理施設】&#10;一人当たり有形固定資産（償却資産）額該当値テキスト">
          <a:extLst>
            <a:ext uri="{FF2B5EF4-FFF2-40B4-BE49-F238E27FC236}">
              <a16:creationId xmlns:a16="http://schemas.microsoft.com/office/drawing/2014/main" id="{D57FB28B-1FB5-498B-A8CC-DCF8CAF4493E}"/>
            </a:ext>
          </a:extLst>
        </xdr:cNvPr>
        <xdr:cNvSpPr txBox="1"/>
      </xdr:nvSpPr>
      <xdr:spPr>
        <a:xfrm>
          <a:off x="22199600" y="692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92966</xdr:rowOff>
    </xdr:from>
    <xdr:to>
      <xdr:col>112</xdr:col>
      <xdr:colOff>38100</xdr:colOff>
      <xdr:row>41</xdr:row>
      <xdr:rowOff>23116</xdr:rowOff>
    </xdr:to>
    <xdr:sp macro="" textlink="">
      <xdr:nvSpPr>
        <xdr:cNvPr id="588" name="楕円 587">
          <a:extLst>
            <a:ext uri="{FF2B5EF4-FFF2-40B4-BE49-F238E27FC236}">
              <a16:creationId xmlns:a16="http://schemas.microsoft.com/office/drawing/2014/main" id="{02F692D3-BC11-45C5-B924-B0C72B05B3E0}"/>
            </a:ext>
          </a:extLst>
        </xdr:cNvPr>
        <xdr:cNvSpPr/>
      </xdr:nvSpPr>
      <xdr:spPr>
        <a:xfrm>
          <a:off x="21272500" y="69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136664</xdr:rowOff>
    </xdr:from>
    <xdr:to>
      <xdr:col>116</xdr:col>
      <xdr:colOff>63500</xdr:colOff>
      <xdr:row>40</xdr:row>
      <xdr:rowOff>143766</xdr:rowOff>
    </xdr:to>
    <xdr:cxnSp macro="">
      <xdr:nvCxnSpPr>
        <xdr:cNvPr id="589" name="直線コネクタ 588">
          <a:extLst>
            <a:ext uri="{FF2B5EF4-FFF2-40B4-BE49-F238E27FC236}">
              <a16:creationId xmlns:a16="http://schemas.microsoft.com/office/drawing/2014/main" id="{FEC218DE-073D-49E0-9CE8-EB9906399EB8}"/>
            </a:ext>
          </a:extLst>
        </xdr:cNvPr>
        <xdr:cNvCxnSpPr/>
      </xdr:nvCxnSpPr>
      <xdr:spPr>
        <a:xfrm flipV="1">
          <a:off x="21323300" y="6994664"/>
          <a:ext cx="838200" cy="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98289</xdr:rowOff>
    </xdr:from>
    <xdr:to>
      <xdr:col>107</xdr:col>
      <xdr:colOff>101600</xdr:colOff>
      <xdr:row>41</xdr:row>
      <xdr:rowOff>28439</xdr:rowOff>
    </xdr:to>
    <xdr:sp macro="" textlink="">
      <xdr:nvSpPr>
        <xdr:cNvPr id="590" name="楕円 589">
          <a:extLst>
            <a:ext uri="{FF2B5EF4-FFF2-40B4-BE49-F238E27FC236}">
              <a16:creationId xmlns:a16="http://schemas.microsoft.com/office/drawing/2014/main" id="{24256006-D809-42C8-A95A-5ABFB8488E1E}"/>
            </a:ext>
          </a:extLst>
        </xdr:cNvPr>
        <xdr:cNvSpPr/>
      </xdr:nvSpPr>
      <xdr:spPr>
        <a:xfrm>
          <a:off x="20383500" y="695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143766</xdr:rowOff>
    </xdr:from>
    <xdr:to>
      <xdr:col>111</xdr:col>
      <xdr:colOff>177800</xdr:colOff>
      <xdr:row>40</xdr:row>
      <xdr:rowOff>149089</xdr:rowOff>
    </xdr:to>
    <xdr:cxnSp macro="">
      <xdr:nvCxnSpPr>
        <xdr:cNvPr id="591" name="直線コネクタ 590">
          <a:extLst>
            <a:ext uri="{FF2B5EF4-FFF2-40B4-BE49-F238E27FC236}">
              <a16:creationId xmlns:a16="http://schemas.microsoft.com/office/drawing/2014/main" id="{6BA6DA63-354E-4374-81EF-98794C84EBE8}"/>
            </a:ext>
          </a:extLst>
        </xdr:cNvPr>
        <xdr:cNvCxnSpPr/>
      </xdr:nvCxnSpPr>
      <xdr:spPr>
        <a:xfrm flipV="1">
          <a:off x="20434300" y="7001766"/>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113812</xdr:rowOff>
    </xdr:from>
    <xdr:to>
      <xdr:col>102</xdr:col>
      <xdr:colOff>165100</xdr:colOff>
      <xdr:row>41</xdr:row>
      <xdr:rowOff>43962</xdr:rowOff>
    </xdr:to>
    <xdr:sp macro="" textlink="">
      <xdr:nvSpPr>
        <xdr:cNvPr id="592" name="楕円 591">
          <a:extLst>
            <a:ext uri="{FF2B5EF4-FFF2-40B4-BE49-F238E27FC236}">
              <a16:creationId xmlns:a16="http://schemas.microsoft.com/office/drawing/2014/main" id="{0627951F-F57A-4A15-8833-CD24F447B35A}"/>
            </a:ext>
          </a:extLst>
        </xdr:cNvPr>
        <xdr:cNvSpPr/>
      </xdr:nvSpPr>
      <xdr:spPr>
        <a:xfrm>
          <a:off x="19494500" y="69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149089</xdr:rowOff>
    </xdr:from>
    <xdr:to>
      <xdr:col>107</xdr:col>
      <xdr:colOff>50800</xdr:colOff>
      <xdr:row>40</xdr:row>
      <xdr:rowOff>164612</xdr:rowOff>
    </xdr:to>
    <xdr:cxnSp macro="">
      <xdr:nvCxnSpPr>
        <xdr:cNvPr id="593" name="直線コネクタ 592">
          <a:extLst>
            <a:ext uri="{FF2B5EF4-FFF2-40B4-BE49-F238E27FC236}">
              <a16:creationId xmlns:a16="http://schemas.microsoft.com/office/drawing/2014/main" id="{C6DA6757-57E7-4B85-A096-2ABAAE476425}"/>
            </a:ext>
          </a:extLst>
        </xdr:cNvPr>
        <xdr:cNvCxnSpPr/>
      </xdr:nvCxnSpPr>
      <xdr:spPr>
        <a:xfrm flipV="1">
          <a:off x="19545300" y="7007089"/>
          <a:ext cx="889000" cy="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108617</xdr:rowOff>
    </xdr:from>
    <xdr:to>
      <xdr:col>98</xdr:col>
      <xdr:colOff>38100</xdr:colOff>
      <xdr:row>41</xdr:row>
      <xdr:rowOff>38767</xdr:rowOff>
    </xdr:to>
    <xdr:sp macro="" textlink="">
      <xdr:nvSpPr>
        <xdr:cNvPr id="594" name="楕円 593">
          <a:extLst>
            <a:ext uri="{FF2B5EF4-FFF2-40B4-BE49-F238E27FC236}">
              <a16:creationId xmlns:a16="http://schemas.microsoft.com/office/drawing/2014/main" id="{0889ABC6-CF86-471C-B0CC-8FEF2A8349D8}"/>
            </a:ext>
          </a:extLst>
        </xdr:cNvPr>
        <xdr:cNvSpPr/>
      </xdr:nvSpPr>
      <xdr:spPr>
        <a:xfrm>
          <a:off x="18605500" y="69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159417</xdr:rowOff>
    </xdr:from>
    <xdr:to>
      <xdr:col>102</xdr:col>
      <xdr:colOff>114300</xdr:colOff>
      <xdr:row>40</xdr:row>
      <xdr:rowOff>164612</xdr:rowOff>
    </xdr:to>
    <xdr:cxnSp macro="">
      <xdr:nvCxnSpPr>
        <xdr:cNvPr id="595" name="直線コネクタ 594">
          <a:extLst>
            <a:ext uri="{FF2B5EF4-FFF2-40B4-BE49-F238E27FC236}">
              <a16:creationId xmlns:a16="http://schemas.microsoft.com/office/drawing/2014/main" id="{234B36C3-C5E7-4F51-9631-1CDB3EB855DF}"/>
            </a:ext>
          </a:extLst>
        </xdr:cNvPr>
        <xdr:cNvCxnSpPr/>
      </xdr:nvCxnSpPr>
      <xdr:spPr>
        <a:xfrm>
          <a:off x="18656300" y="7017417"/>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596" name="n_1aveValue【一般廃棄物処理施設】&#10;一人当たり有形固定資産（償却資産）額">
          <a:extLst>
            <a:ext uri="{FF2B5EF4-FFF2-40B4-BE49-F238E27FC236}">
              <a16:creationId xmlns:a16="http://schemas.microsoft.com/office/drawing/2014/main" id="{420546F9-2E61-42EA-937E-247F8E81AF29}"/>
            </a:ext>
          </a:extLst>
        </xdr:cNvPr>
        <xdr:cNvSpPr txBox="1"/>
      </xdr:nvSpPr>
      <xdr:spPr>
        <a:xfrm>
          <a:off x="210110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19979</xdr:rowOff>
    </xdr:from>
    <xdr:ext cx="599010" cy="259045"/>
    <xdr:sp macro="" textlink="">
      <xdr:nvSpPr>
        <xdr:cNvPr id="597" name="n_2aveValue【一般廃棄物処理施設】&#10;一人当たり有形固定資産（償却資産）額">
          <a:extLst>
            <a:ext uri="{FF2B5EF4-FFF2-40B4-BE49-F238E27FC236}">
              <a16:creationId xmlns:a16="http://schemas.microsoft.com/office/drawing/2014/main" id="{F2787C1F-0BEC-40E2-BC5C-9C2F12F5BCED}"/>
            </a:ext>
          </a:extLst>
        </xdr:cNvPr>
        <xdr:cNvSpPr txBox="1"/>
      </xdr:nvSpPr>
      <xdr:spPr>
        <a:xfrm>
          <a:off x="20134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40254</xdr:rowOff>
    </xdr:from>
    <xdr:ext cx="599010" cy="259045"/>
    <xdr:sp macro="" textlink="">
      <xdr:nvSpPr>
        <xdr:cNvPr id="598" name="n_3aveValue【一般廃棄物処理施設】&#10;一人当たり有形固定資産（償却資産）額">
          <a:extLst>
            <a:ext uri="{FF2B5EF4-FFF2-40B4-BE49-F238E27FC236}">
              <a16:creationId xmlns:a16="http://schemas.microsoft.com/office/drawing/2014/main" id="{70C5CE41-574C-4972-A5C4-32F987146577}"/>
            </a:ext>
          </a:extLst>
        </xdr:cNvPr>
        <xdr:cNvSpPr txBox="1"/>
      </xdr:nvSpPr>
      <xdr:spPr>
        <a:xfrm>
          <a:off x="19245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39392</xdr:rowOff>
    </xdr:from>
    <xdr:ext cx="599010" cy="259045"/>
    <xdr:sp macro="" textlink="">
      <xdr:nvSpPr>
        <xdr:cNvPr id="599" name="n_4aveValue【一般廃棄物処理施設】&#10;一人当たり有形固定資産（償却資産）額">
          <a:extLst>
            <a:ext uri="{FF2B5EF4-FFF2-40B4-BE49-F238E27FC236}">
              <a16:creationId xmlns:a16="http://schemas.microsoft.com/office/drawing/2014/main" id="{A1204CC9-338A-401D-8CC7-E820DFB577C5}"/>
            </a:ext>
          </a:extLst>
        </xdr:cNvPr>
        <xdr:cNvSpPr txBox="1"/>
      </xdr:nvSpPr>
      <xdr:spPr>
        <a:xfrm>
          <a:off x="18356795" y="706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14243</xdr:rowOff>
    </xdr:from>
    <xdr:ext cx="599010" cy="259045"/>
    <xdr:sp macro="" textlink="">
      <xdr:nvSpPr>
        <xdr:cNvPr id="600" name="n_1mainValue【一般廃棄物処理施設】&#10;一人当たり有形固定資産（償却資産）額">
          <a:extLst>
            <a:ext uri="{FF2B5EF4-FFF2-40B4-BE49-F238E27FC236}">
              <a16:creationId xmlns:a16="http://schemas.microsoft.com/office/drawing/2014/main" id="{ECD9C090-B96A-4C7D-91A1-142D7C6B56D2}"/>
            </a:ext>
          </a:extLst>
        </xdr:cNvPr>
        <xdr:cNvSpPr txBox="1"/>
      </xdr:nvSpPr>
      <xdr:spPr>
        <a:xfrm>
          <a:off x="21011095" y="704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44966</xdr:rowOff>
    </xdr:from>
    <xdr:ext cx="599010" cy="259045"/>
    <xdr:sp macro="" textlink="">
      <xdr:nvSpPr>
        <xdr:cNvPr id="601" name="n_2mainValue【一般廃棄物処理施設】&#10;一人当たり有形固定資産（償却資産）額">
          <a:extLst>
            <a:ext uri="{FF2B5EF4-FFF2-40B4-BE49-F238E27FC236}">
              <a16:creationId xmlns:a16="http://schemas.microsoft.com/office/drawing/2014/main" id="{D4C0076E-6A62-49D1-94E5-01053F57FD84}"/>
            </a:ext>
          </a:extLst>
        </xdr:cNvPr>
        <xdr:cNvSpPr txBox="1"/>
      </xdr:nvSpPr>
      <xdr:spPr>
        <a:xfrm>
          <a:off x="20134795" y="673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60489</xdr:rowOff>
    </xdr:from>
    <xdr:ext cx="599010" cy="259045"/>
    <xdr:sp macro="" textlink="">
      <xdr:nvSpPr>
        <xdr:cNvPr id="602" name="n_3mainValue【一般廃棄物処理施設】&#10;一人当たり有形固定資産（償却資産）額">
          <a:extLst>
            <a:ext uri="{FF2B5EF4-FFF2-40B4-BE49-F238E27FC236}">
              <a16:creationId xmlns:a16="http://schemas.microsoft.com/office/drawing/2014/main" id="{4A2455C3-31AF-457F-9178-A7BA783EBFBE}"/>
            </a:ext>
          </a:extLst>
        </xdr:cNvPr>
        <xdr:cNvSpPr txBox="1"/>
      </xdr:nvSpPr>
      <xdr:spPr>
        <a:xfrm>
          <a:off x="19245795" y="674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55294</xdr:rowOff>
    </xdr:from>
    <xdr:ext cx="599010" cy="259045"/>
    <xdr:sp macro="" textlink="">
      <xdr:nvSpPr>
        <xdr:cNvPr id="603" name="n_4mainValue【一般廃棄物処理施設】&#10;一人当たり有形固定資産（償却資産）額">
          <a:extLst>
            <a:ext uri="{FF2B5EF4-FFF2-40B4-BE49-F238E27FC236}">
              <a16:creationId xmlns:a16="http://schemas.microsoft.com/office/drawing/2014/main" id="{2CB5DF61-DAEE-4F6A-8B4F-7A5BD6EE33FC}"/>
            </a:ext>
          </a:extLst>
        </xdr:cNvPr>
        <xdr:cNvSpPr txBox="1"/>
      </xdr:nvSpPr>
      <xdr:spPr>
        <a:xfrm>
          <a:off x="18356795" y="674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1E384EA6-B522-4122-91B4-3AB57BACDF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BA39A1EE-B98F-4DA7-829A-E4A6068393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93699377-6617-40E0-8BB8-8271625D4C1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83B542F7-DAC1-4D5C-9D7E-51AD66832FE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6613CF53-2425-41CE-AA5C-6634EAE9750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02573E0D-437D-4F61-AF94-B74DCB6F587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32CE9A4B-4120-4A24-B236-4DA0193A805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426FD982-CA48-474C-B1EF-3771AD6EEC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61815E29-99D8-4F2D-B61C-A99DE6EFEF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C3D04D76-0E0E-4023-A751-ECD1A8DDFF1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B7140734-25E8-4B03-8822-9FD324754F6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310CC14A-3291-47B4-AEF3-466A7D0BC11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350D76EE-0F0C-419C-B4B1-BFA1FDC8274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2EC9AFB8-B663-4239-91D9-CD2988C161F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C6D70BDA-928C-42E8-8C92-7CB61EEAAA3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22A08E1E-B813-4D2D-B3E7-16C8A08C505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6A9DBD85-5412-4329-87FA-C72E071AA98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D505871C-D4F1-4E45-94DA-E973EA38153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740DE183-1577-4398-91C0-4775BB4162C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C48377AA-9DE3-4FB9-ADFA-BB8DC3A3756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F8B1352C-9685-4F7F-8A51-97B767C9714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93335388-E63F-45C3-A824-0194C07D1E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264FE9EB-5C0D-4C98-8E08-DFF1F6B4588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3D3ED463-3134-49B4-A37A-01E98F493F3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628" name="直線コネクタ 627">
          <a:extLst>
            <a:ext uri="{FF2B5EF4-FFF2-40B4-BE49-F238E27FC236}">
              <a16:creationId xmlns:a16="http://schemas.microsoft.com/office/drawing/2014/main" id="{E5D8C804-9B73-454E-B096-741BDF442B29}"/>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B22E9200-7335-4A80-A03D-50EA3DEE4163}"/>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0" name="直線コネクタ 629">
          <a:extLst>
            <a:ext uri="{FF2B5EF4-FFF2-40B4-BE49-F238E27FC236}">
              <a16:creationId xmlns:a16="http://schemas.microsoft.com/office/drawing/2014/main" id="{9D2B83D2-BD48-46C2-AD9C-0C8128294193}"/>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4A59CE33-6286-4961-94FE-05DB0BEAFA20}"/>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32" name="直線コネクタ 631">
          <a:extLst>
            <a:ext uri="{FF2B5EF4-FFF2-40B4-BE49-F238E27FC236}">
              <a16:creationId xmlns:a16="http://schemas.microsoft.com/office/drawing/2014/main" id="{DD8C503B-6FAC-4A13-98E4-F79BA78C0675}"/>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3916FD4-70F1-4607-BA36-E23048822689}"/>
            </a:ext>
          </a:extLst>
        </xdr:cNvPr>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634" name="フローチャート: 判断 633">
          <a:extLst>
            <a:ext uri="{FF2B5EF4-FFF2-40B4-BE49-F238E27FC236}">
              <a16:creationId xmlns:a16="http://schemas.microsoft.com/office/drawing/2014/main" id="{89AEBBBF-F993-46AD-A100-DB72F2D9012F}"/>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635" name="フローチャート: 判断 634">
          <a:extLst>
            <a:ext uri="{FF2B5EF4-FFF2-40B4-BE49-F238E27FC236}">
              <a16:creationId xmlns:a16="http://schemas.microsoft.com/office/drawing/2014/main" id="{78CFA0B8-1DE5-406C-8759-624894AC22B7}"/>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36" name="フローチャート: 判断 635">
          <a:extLst>
            <a:ext uri="{FF2B5EF4-FFF2-40B4-BE49-F238E27FC236}">
              <a16:creationId xmlns:a16="http://schemas.microsoft.com/office/drawing/2014/main" id="{E48A28BD-3A66-4B72-9E2A-1788695B36E8}"/>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637" name="フローチャート: 判断 636">
          <a:extLst>
            <a:ext uri="{FF2B5EF4-FFF2-40B4-BE49-F238E27FC236}">
              <a16:creationId xmlns:a16="http://schemas.microsoft.com/office/drawing/2014/main" id="{249FF6AA-ABE4-4ED3-A23D-35FBFF4D21D9}"/>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638" name="フローチャート: 判断 637">
          <a:extLst>
            <a:ext uri="{FF2B5EF4-FFF2-40B4-BE49-F238E27FC236}">
              <a16:creationId xmlns:a16="http://schemas.microsoft.com/office/drawing/2014/main" id="{F65D8D3E-AE81-46E3-9125-3CAE0C9A6792}"/>
            </a:ext>
          </a:extLst>
        </xdr:cNvPr>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88599EA1-B170-4934-A1A6-BADD63DCB15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D364BF60-BA5B-407B-941C-4CC882D4E27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EB8BA16-3635-4CE9-BB2E-11789ED0268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A803E4CF-89CB-42E1-AE07-F1857A0289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05E9CCF-3EF8-43B6-A453-99CE1549E82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149225</xdr:rowOff>
    </xdr:from>
    <xdr:to>
      <xdr:col>85</xdr:col>
      <xdr:colOff>177800</xdr:colOff>
      <xdr:row>64</xdr:row>
      <xdr:rowOff>79375</xdr:rowOff>
    </xdr:to>
    <xdr:sp macro="" textlink="">
      <xdr:nvSpPr>
        <xdr:cNvPr id="644" name="楕円 643">
          <a:extLst>
            <a:ext uri="{FF2B5EF4-FFF2-40B4-BE49-F238E27FC236}">
              <a16:creationId xmlns:a16="http://schemas.microsoft.com/office/drawing/2014/main" id="{1D703C82-DACB-4A5F-886E-7B54D2F907C5}"/>
            </a:ext>
          </a:extLst>
        </xdr:cNvPr>
        <xdr:cNvSpPr/>
      </xdr:nvSpPr>
      <xdr:spPr>
        <a:xfrm>
          <a:off x="162687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64152</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8A5F2EC5-F877-40BA-9BAC-D3F6CC73CAD9}"/>
            </a:ext>
          </a:extLst>
        </xdr:cNvPr>
        <xdr:cNvSpPr txBox="1"/>
      </xdr:nvSpPr>
      <xdr:spPr>
        <a:xfrm>
          <a:off x="16357600" y="1086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149225</xdr:rowOff>
    </xdr:from>
    <xdr:to>
      <xdr:col>81</xdr:col>
      <xdr:colOff>101600</xdr:colOff>
      <xdr:row>64</xdr:row>
      <xdr:rowOff>79375</xdr:rowOff>
    </xdr:to>
    <xdr:sp macro="" textlink="">
      <xdr:nvSpPr>
        <xdr:cNvPr id="646" name="楕円 645">
          <a:extLst>
            <a:ext uri="{FF2B5EF4-FFF2-40B4-BE49-F238E27FC236}">
              <a16:creationId xmlns:a16="http://schemas.microsoft.com/office/drawing/2014/main" id="{B6E168AB-E52C-4B1A-AC78-8B5CCE4E3F3D}"/>
            </a:ext>
          </a:extLst>
        </xdr:cNvPr>
        <xdr:cNvSpPr/>
      </xdr:nvSpPr>
      <xdr:spPr>
        <a:xfrm>
          <a:off x="15430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28575</xdr:rowOff>
    </xdr:from>
    <xdr:to>
      <xdr:col>85</xdr:col>
      <xdr:colOff>127000</xdr:colOff>
      <xdr:row>64</xdr:row>
      <xdr:rowOff>28575</xdr:rowOff>
    </xdr:to>
    <xdr:cxnSp macro="">
      <xdr:nvCxnSpPr>
        <xdr:cNvPr id="647" name="直線コネクタ 646">
          <a:extLst>
            <a:ext uri="{FF2B5EF4-FFF2-40B4-BE49-F238E27FC236}">
              <a16:creationId xmlns:a16="http://schemas.microsoft.com/office/drawing/2014/main" id="{848074D1-88A9-4A74-865F-0B93DACCBCF8}"/>
            </a:ext>
          </a:extLst>
        </xdr:cNvPr>
        <xdr:cNvCxnSpPr/>
      </xdr:nvCxnSpPr>
      <xdr:spPr>
        <a:xfrm>
          <a:off x="15481300" y="11001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145415</xdr:rowOff>
    </xdr:from>
    <xdr:to>
      <xdr:col>76</xdr:col>
      <xdr:colOff>165100</xdr:colOff>
      <xdr:row>64</xdr:row>
      <xdr:rowOff>75565</xdr:rowOff>
    </xdr:to>
    <xdr:sp macro="" textlink="">
      <xdr:nvSpPr>
        <xdr:cNvPr id="648" name="楕円 647">
          <a:extLst>
            <a:ext uri="{FF2B5EF4-FFF2-40B4-BE49-F238E27FC236}">
              <a16:creationId xmlns:a16="http://schemas.microsoft.com/office/drawing/2014/main" id="{41ED7CE0-6450-4869-B2E2-2B1FCFAD967A}"/>
            </a:ext>
          </a:extLst>
        </xdr:cNvPr>
        <xdr:cNvSpPr/>
      </xdr:nvSpPr>
      <xdr:spPr>
        <a:xfrm>
          <a:off x="145415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24765</xdr:rowOff>
    </xdr:from>
    <xdr:to>
      <xdr:col>81</xdr:col>
      <xdr:colOff>50800</xdr:colOff>
      <xdr:row>64</xdr:row>
      <xdr:rowOff>28575</xdr:rowOff>
    </xdr:to>
    <xdr:cxnSp macro="">
      <xdr:nvCxnSpPr>
        <xdr:cNvPr id="649" name="直線コネクタ 648">
          <a:extLst>
            <a:ext uri="{FF2B5EF4-FFF2-40B4-BE49-F238E27FC236}">
              <a16:creationId xmlns:a16="http://schemas.microsoft.com/office/drawing/2014/main" id="{9F94C0A9-6F6E-4E7D-B19D-7E778BDF3A85}"/>
            </a:ext>
          </a:extLst>
        </xdr:cNvPr>
        <xdr:cNvCxnSpPr/>
      </xdr:nvCxnSpPr>
      <xdr:spPr>
        <a:xfrm>
          <a:off x="14592300" y="109975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139700</xdr:rowOff>
    </xdr:from>
    <xdr:to>
      <xdr:col>72</xdr:col>
      <xdr:colOff>38100</xdr:colOff>
      <xdr:row>64</xdr:row>
      <xdr:rowOff>69850</xdr:rowOff>
    </xdr:to>
    <xdr:sp macro="" textlink="">
      <xdr:nvSpPr>
        <xdr:cNvPr id="650" name="楕円 649">
          <a:extLst>
            <a:ext uri="{FF2B5EF4-FFF2-40B4-BE49-F238E27FC236}">
              <a16:creationId xmlns:a16="http://schemas.microsoft.com/office/drawing/2014/main" id="{B16C6892-62FE-4225-A6F9-9E586FA8649E}"/>
            </a:ext>
          </a:extLst>
        </xdr:cNvPr>
        <xdr:cNvSpPr/>
      </xdr:nvSpPr>
      <xdr:spPr>
        <a:xfrm>
          <a:off x="13652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19050</xdr:rowOff>
    </xdr:from>
    <xdr:to>
      <xdr:col>76</xdr:col>
      <xdr:colOff>114300</xdr:colOff>
      <xdr:row>64</xdr:row>
      <xdr:rowOff>24765</xdr:rowOff>
    </xdr:to>
    <xdr:cxnSp macro="">
      <xdr:nvCxnSpPr>
        <xdr:cNvPr id="651" name="直線コネクタ 650">
          <a:extLst>
            <a:ext uri="{FF2B5EF4-FFF2-40B4-BE49-F238E27FC236}">
              <a16:creationId xmlns:a16="http://schemas.microsoft.com/office/drawing/2014/main" id="{8997B63F-169D-4434-9AEF-5BD1BD814B00}"/>
            </a:ext>
          </a:extLst>
        </xdr:cNvPr>
        <xdr:cNvCxnSpPr/>
      </xdr:nvCxnSpPr>
      <xdr:spPr>
        <a:xfrm>
          <a:off x="13703300" y="109918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147320</xdr:rowOff>
    </xdr:from>
    <xdr:to>
      <xdr:col>67</xdr:col>
      <xdr:colOff>101600</xdr:colOff>
      <xdr:row>61</xdr:row>
      <xdr:rowOff>77470</xdr:rowOff>
    </xdr:to>
    <xdr:sp macro="" textlink="">
      <xdr:nvSpPr>
        <xdr:cNvPr id="652" name="楕円 651">
          <a:extLst>
            <a:ext uri="{FF2B5EF4-FFF2-40B4-BE49-F238E27FC236}">
              <a16:creationId xmlns:a16="http://schemas.microsoft.com/office/drawing/2014/main" id="{A0480D04-4790-401A-99EC-3EA04F72B107}"/>
            </a:ext>
          </a:extLst>
        </xdr:cNvPr>
        <xdr:cNvSpPr/>
      </xdr:nvSpPr>
      <xdr:spPr>
        <a:xfrm>
          <a:off x="12763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26670</xdr:rowOff>
    </xdr:from>
    <xdr:to>
      <xdr:col>71</xdr:col>
      <xdr:colOff>177800</xdr:colOff>
      <xdr:row>64</xdr:row>
      <xdr:rowOff>19050</xdr:rowOff>
    </xdr:to>
    <xdr:cxnSp macro="">
      <xdr:nvCxnSpPr>
        <xdr:cNvPr id="653" name="直線コネクタ 652">
          <a:extLst>
            <a:ext uri="{FF2B5EF4-FFF2-40B4-BE49-F238E27FC236}">
              <a16:creationId xmlns:a16="http://schemas.microsoft.com/office/drawing/2014/main" id="{6FB0C1D6-2642-4D4F-AF19-17C0241B9194}"/>
            </a:ext>
          </a:extLst>
        </xdr:cNvPr>
        <xdr:cNvCxnSpPr/>
      </xdr:nvCxnSpPr>
      <xdr:spPr>
        <a:xfrm>
          <a:off x="12814300" y="10485120"/>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FD440553-FD92-44F6-925C-5495063F51B6}"/>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E4E737B4-6B67-4E9E-ACD3-54C295A01A49}"/>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4462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DF730FAE-B245-4938-83F1-BC8AF04BB614}"/>
            </a:ext>
          </a:extLst>
        </xdr:cNvPr>
        <xdr:cNvSpPr txBox="1"/>
      </xdr:nvSpPr>
      <xdr:spPr>
        <a:xfrm>
          <a:off x="13500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139717</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6D6163DF-BE66-40A9-889C-FA97BD7DE6A5}"/>
            </a:ext>
          </a:extLst>
        </xdr:cNvPr>
        <xdr:cNvSpPr txBox="1"/>
      </xdr:nvSpPr>
      <xdr:spPr>
        <a:xfrm>
          <a:off x="12611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70502</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5B629FA7-AD48-4999-AAB9-4B49739B1ECF}"/>
            </a:ext>
          </a:extLst>
        </xdr:cNvPr>
        <xdr:cNvSpPr txBox="1"/>
      </xdr:nvSpPr>
      <xdr:spPr>
        <a:xfrm>
          <a:off x="15266044"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66692</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88BDBB8D-708E-499D-B2B9-8D47D30D9586}"/>
            </a:ext>
          </a:extLst>
        </xdr:cNvPr>
        <xdr:cNvSpPr txBox="1"/>
      </xdr:nvSpPr>
      <xdr:spPr>
        <a:xfrm>
          <a:off x="14389744"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60977</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2C931B6F-C080-49C6-A1F9-91216B08CEC3}"/>
            </a:ext>
          </a:extLst>
        </xdr:cNvPr>
        <xdr:cNvSpPr txBox="1"/>
      </xdr:nvSpPr>
      <xdr:spPr>
        <a:xfrm>
          <a:off x="13500744"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68597</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22C93471-607B-4D99-B8CA-B2A08BAEEEE9}"/>
            </a:ext>
          </a:extLst>
        </xdr:cNvPr>
        <xdr:cNvSpPr txBox="1"/>
      </xdr:nvSpPr>
      <xdr:spPr>
        <a:xfrm>
          <a:off x="12611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CBE5B5C4-D892-4976-9BF9-B8B0B43203C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D81D7F7F-26CB-403B-B83B-32EE78EA738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D822AFFD-C6D3-4CE0-B276-9F91BF63DE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E39BCB89-B4D7-4C1F-81A8-5F052F0111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F35EF6E1-1ECC-41DD-9D47-CD7467A53C8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AF028E38-D4BC-4E38-950E-D6241CBB17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8132ECC6-6AC4-4F95-9C14-07E6CC04018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27257058-BF22-48B0-9F01-E3D794D843B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D6FA6A6E-0B45-4BC0-A563-D0A293FF7D5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4BBD4993-A3CF-402C-9089-4FF52507135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39E3B440-5DC1-44A3-AFF7-A404FAC92B0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AD6A2C82-3474-4734-BABB-68B832D1997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D3ABB055-74B3-4ADE-90C4-94B36170326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E02AC390-F73E-486E-99AA-08EF061936A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8952DD25-6EB2-4A5B-B904-BE24D962FDA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4A77CBAF-EDBD-4598-BD71-05EE893E01C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1453CFC7-3AA2-4E31-8EDB-58F1696BBA1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196289FE-FCCF-4B46-B223-49EA29A1CF3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A8B68268-21E2-4B93-BFB9-46507865AEF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2CC50303-E1C1-410D-9633-F524A3E3805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D65837AF-6F3E-4C47-9D01-5DB09BD9867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683" name="直線コネクタ 682">
          <a:extLst>
            <a:ext uri="{FF2B5EF4-FFF2-40B4-BE49-F238E27FC236}">
              <a16:creationId xmlns:a16="http://schemas.microsoft.com/office/drawing/2014/main" id="{102E830B-52D2-4EF9-8B70-BA102D6D8419}"/>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EF7FA51-5C59-4817-93DD-7C0CD2F68C92}"/>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85" name="直線コネクタ 684">
          <a:extLst>
            <a:ext uri="{FF2B5EF4-FFF2-40B4-BE49-F238E27FC236}">
              <a16:creationId xmlns:a16="http://schemas.microsoft.com/office/drawing/2014/main" id="{B3A2ACE7-4BDB-4F3E-8D46-D00942A8D276}"/>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BB8CC870-A336-494C-99E9-99336513DDCF}"/>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687" name="直線コネクタ 686">
          <a:extLst>
            <a:ext uri="{FF2B5EF4-FFF2-40B4-BE49-F238E27FC236}">
              <a16:creationId xmlns:a16="http://schemas.microsoft.com/office/drawing/2014/main" id="{84ECB89D-516D-43F2-91B5-F9D64CCD36CD}"/>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580330ED-B969-4093-9252-56090115E32A}"/>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89" name="フローチャート: 判断 688">
          <a:extLst>
            <a:ext uri="{FF2B5EF4-FFF2-40B4-BE49-F238E27FC236}">
              <a16:creationId xmlns:a16="http://schemas.microsoft.com/office/drawing/2014/main" id="{7F848445-8EC2-44DE-8D10-CDD7ADB24BF5}"/>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690" name="フローチャート: 判断 689">
          <a:extLst>
            <a:ext uri="{FF2B5EF4-FFF2-40B4-BE49-F238E27FC236}">
              <a16:creationId xmlns:a16="http://schemas.microsoft.com/office/drawing/2014/main" id="{055956EA-77E9-4303-A934-CAC2E8FBE43B}"/>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691" name="フローチャート: 判断 690">
          <a:extLst>
            <a:ext uri="{FF2B5EF4-FFF2-40B4-BE49-F238E27FC236}">
              <a16:creationId xmlns:a16="http://schemas.microsoft.com/office/drawing/2014/main" id="{F788CE9F-0481-4B80-9EF2-C4B5345FDF73}"/>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692" name="フローチャート: 判断 691">
          <a:extLst>
            <a:ext uri="{FF2B5EF4-FFF2-40B4-BE49-F238E27FC236}">
              <a16:creationId xmlns:a16="http://schemas.microsoft.com/office/drawing/2014/main" id="{B5E0343D-DB3A-47F9-AE6B-8C10E2D9CDF0}"/>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693" name="フローチャート: 判断 692">
          <a:extLst>
            <a:ext uri="{FF2B5EF4-FFF2-40B4-BE49-F238E27FC236}">
              <a16:creationId xmlns:a16="http://schemas.microsoft.com/office/drawing/2014/main" id="{6BF9307B-D407-44A7-9B05-B0966E72C8D9}"/>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AEC3794C-66C9-4489-84C2-FEBA01B4AA4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C06587D-5D8E-4227-85B8-C74D59E955E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14B18241-411E-4624-B90B-F12FF5F897C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568612B-B756-4477-B135-1E9133EFDAA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BEB5DF3-6FF4-47AA-9AA0-83B0D8ECBC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699" name="楕円 698">
          <a:extLst>
            <a:ext uri="{FF2B5EF4-FFF2-40B4-BE49-F238E27FC236}">
              <a16:creationId xmlns:a16="http://schemas.microsoft.com/office/drawing/2014/main" id="{00E4D21E-C62E-4561-9FFE-4E24102B275C}"/>
            </a:ext>
          </a:extLst>
        </xdr:cNvPr>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5859</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57807A5A-2DA8-4655-989F-4881975F7519}"/>
            </a:ext>
          </a:extLst>
        </xdr:cNvPr>
        <xdr:cNvSpPr txBox="1"/>
      </xdr:nvSpPr>
      <xdr:spPr>
        <a:xfrm>
          <a:off x="22199600" y="1063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95504</xdr:rowOff>
    </xdr:from>
    <xdr:to>
      <xdr:col>112</xdr:col>
      <xdr:colOff>38100</xdr:colOff>
      <xdr:row>63</xdr:row>
      <xdr:rowOff>25654</xdr:rowOff>
    </xdr:to>
    <xdr:sp macro="" textlink="">
      <xdr:nvSpPr>
        <xdr:cNvPr id="701" name="楕円 700">
          <a:extLst>
            <a:ext uri="{FF2B5EF4-FFF2-40B4-BE49-F238E27FC236}">
              <a16:creationId xmlns:a16="http://schemas.microsoft.com/office/drawing/2014/main" id="{5FC1279C-7ABB-43CB-B8D8-8ADF00F08387}"/>
            </a:ext>
          </a:extLst>
        </xdr:cNvPr>
        <xdr:cNvSpPr/>
      </xdr:nvSpPr>
      <xdr:spPr>
        <a:xfrm>
          <a:off x="21272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146304</xdr:rowOff>
    </xdr:to>
    <xdr:cxnSp macro="">
      <xdr:nvCxnSpPr>
        <xdr:cNvPr id="702" name="直線コネクタ 701">
          <a:extLst>
            <a:ext uri="{FF2B5EF4-FFF2-40B4-BE49-F238E27FC236}">
              <a16:creationId xmlns:a16="http://schemas.microsoft.com/office/drawing/2014/main" id="{173E2094-7117-4252-8924-E13A0A2C3E30}"/>
            </a:ext>
          </a:extLst>
        </xdr:cNvPr>
        <xdr:cNvCxnSpPr/>
      </xdr:nvCxnSpPr>
      <xdr:spPr>
        <a:xfrm flipV="1">
          <a:off x="21323300" y="10771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100076</xdr:rowOff>
    </xdr:from>
    <xdr:to>
      <xdr:col>107</xdr:col>
      <xdr:colOff>101600</xdr:colOff>
      <xdr:row>63</xdr:row>
      <xdr:rowOff>30226</xdr:rowOff>
    </xdr:to>
    <xdr:sp macro="" textlink="">
      <xdr:nvSpPr>
        <xdr:cNvPr id="703" name="楕円 702">
          <a:extLst>
            <a:ext uri="{FF2B5EF4-FFF2-40B4-BE49-F238E27FC236}">
              <a16:creationId xmlns:a16="http://schemas.microsoft.com/office/drawing/2014/main" id="{40A5721A-A8E8-4D71-9532-7C8B9BAD0886}"/>
            </a:ext>
          </a:extLst>
        </xdr:cNvPr>
        <xdr:cNvSpPr/>
      </xdr:nvSpPr>
      <xdr:spPr>
        <a:xfrm>
          <a:off x="20383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146304</xdr:rowOff>
    </xdr:from>
    <xdr:to>
      <xdr:col>111</xdr:col>
      <xdr:colOff>177800</xdr:colOff>
      <xdr:row>62</xdr:row>
      <xdr:rowOff>150876</xdr:rowOff>
    </xdr:to>
    <xdr:cxnSp macro="">
      <xdr:nvCxnSpPr>
        <xdr:cNvPr id="704" name="直線コネクタ 703">
          <a:extLst>
            <a:ext uri="{FF2B5EF4-FFF2-40B4-BE49-F238E27FC236}">
              <a16:creationId xmlns:a16="http://schemas.microsoft.com/office/drawing/2014/main" id="{2A78A39E-C5A9-41A7-9E21-C3A76A028564}"/>
            </a:ext>
          </a:extLst>
        </xdr:cNvPr>
        <xdr:cNvCxnSpPr/>
      </xdr:nvCxnSpPr>
      <xdr:spPr>
        <a:xfrm flipV="1">
          <a:off x="20434300" y="1077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705" name="楕円 704">
          <a:extLst>
            <a:ext uri="{FF2B5EF4-FFF2-40B4-BE49-F238E27FC236}">
              <a16:creationId xmlns:a16="http://schemas.microsoft.com/office/drawing/2014/main" id="{B301B7CE-AF2A-4222-A947-6E5D17FBA3CF}"/>
            </a:ext>
          </a:extLst>
        </xdr:cNvPr>
        <xdr:cNvSpPr/>
      </xdr:nvSpPr>
      <xdr:spPr>
        <a:xfrm>
          <a:off x="19494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166878</xdr:rowOff>
    </xdr:from>
    <xdr:to>
      <xdr:col>107</xdr:col>
      <xdr:colOff>50800</xdr:colOff>
      <xdr:row>62</xdr:row>
      <xdr:rowOff>150876</xdr:rowOff>
    </xdr:to>
    <xdr:cxnSp macro="">
      <xdr:nvCxnSpPr>
        <xdr:cNvPr id="706" name="直線コネクタ 705">
          <a:extLst>
            <a:ext uri="{FF2B5EF4-FFF2-40B4-BE49-F238E27FC236}">
              <a16:creationId xmlns:a16="http://schemas.microsoft.com/office/drawing/2014/main" id="{27EECF92-3A52-4146-BA7F-57A6A20C3A29}"/>
            </a:ext>
          </a:extLst>
        </xdr:cNvPr>
        <xdr:cNvCxnSpPr/>
      </xdr:nvCxnSpPr>
      <xdr:spPr>
        <a:xfrm>
          <a:off x="19545300" y="106253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109220</xdr:rowOff>
    </xdr:from>
    <xdr:to>
      <xdr:col>98</xdr:col>
      <xdr:colOff>38100</xdr:colOff>
      <xdr:row>62</xdr:row>
      <xdr:rowOff>39370</xdr:rowOff>
    </xdr:to>
    <xdr:sp macro="" textlink="">
      <xdr:nvSpPr>
        <xdr:cNvPr id="707" name="楕円 706">
          <a:extLst>
            <a:ext uri="{FF2B5EF4-FFF2-40B4-BE49-F238E27FC236}">
              <a16:creationId xmlns:a16="http://schemas.microsoft.com/office/drawing/2014/main" id="{DEB5644A-35E2-4015-A172-A822A41784D7}"/>
            </a:ext>
          </a:extLst>
        </xdr:cNvPr>
        <xdr:cNvSpPr/>
      </xdr:nvSpPr>
      <xdr:spPr>
        <a:xfrm>
          <a:off x="18605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160020</xdr:rowOff>
    </xdr:from>
    <xdr:to>
      <xdr:col>102</xdr:col>
      <xdr:colOff>114300</xdr:colOff>
      <xdr:row>61</xdr:row>
      <xdr:rowOff>166878</xdr:rowOff>
    </xdr:to>
    <xdr:cxnSp macro="">
      <xdr:nvCxnSpPr>
        <xdr:cNvPr id="708" name="直線コネクタ 707">
          <a:extLst>
            <a:ext uri="{FF2B5EF4-FFF2-40B4-BE49-F238E27FC236}">
              <a16:creationId xmlns:a16="http://schemas.microsoft.com/office/drawing/2014/main" id="{7CE0951E-851C-4279-A6F8-9A5A1076082E}"/>
            </a:ext>
          </a:extLst>
        </xdr:cNvPr>
        <xdr:cNvCxnSpPr/>
      </xdr:nvCxnSpPr>
      <xdr:spPr>
        <a:xfrm>
          <a:off x="18656300" y="106184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709" name="n_1aveValue【保健センター・保健所】&#10;一人当たり面積">
          <a:extLst>
            <a:ext uri="{FF2B5EF4-FFF2-40B4-BE49-F238E27FC236}">
              <a16:creationId xmlns:a16="http://schemas.microsoft.com/office/drawing/2014/main" id="{3D99C0AE-9C73-48E8-965A-C2FDA80BE95C}"/>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710" name="n_2aveValue【保健センター・保健所】&#10;一人当たり面積">
          <a:extLst>
            <a:ext uri="{FF2B5EF4-FFF2-40B4-BE49-F238E27FC236}">
              <a16:creationId xmlns:a16="http://schemas.microsoft.com/office/drawing/2014/main" id="{FF6FC832-EA5D-4F17-9C6F-DED3C946FB7B}"/>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711" name="n_3aveValue【保健センター・保健所】&#10;一人当たり面積">
          <a:extLst>
            <a:ext uri="{FF2B5EF4-FFF2-40B4-BE49-F238E27FC236}">
              <a16:creationId xmlns:a16="http://schemas.microsoft.com/office/drawing/2014/main" id="{0FE9E8DE-AC41-4698-BE02-4EE4A940EFBB}"/>
            </a:ext>
          </a:extLst>
        </xdr:cNvPr>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712" name="n_4aveValue【保健センター・保健所】&#10;一人当たり面積">
          <a:extLst>
            <a:ext uri="{FF2B5EF4-FFF2-40B4-BE49-F238E27FC236}">
              <a16:creationId xmlns:a16="http://schemas.microsoft.com/office/drawing/2014/main" id="{8383664B-C39B-4CE1-ABE4-ECE4F02B6052}"/>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16781</xdr:rowOff>
    </xdr:from>
    <xdr:ext cx="469744" cy="259045"/>
    <xdr:sp macro="" textlink="">
      <xdr:nvSpPr>
        <xdr:cNvPr id="713" name="n_1mainValue【保健センター・保健所】&#10;一人当たり面積">
          <a:extLst>
            <a:ext uri="{FF2B5EF4-FFF2-40B4-BE49-F238E27FC236}">
              <a16:creationId xmlns:a16="http://schemas.microsoft.com/office/drawing/2014/main" id="{E24DE111-8B33-4A1F-9EEB-9778744EDE15}"/>
            </a:ext>
          </a:extLst>
        </xdr:cNvPr>
        <xdr:cNvSpPr txBox="1"/>
      </xdr:nvSpPr>
      <xdr:spPr>
        <a:xfrm>
          <a:off x="210757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714" name="n_2mainValue【保健センター・保健所】&#10;一人当たり面積">
          <a:extLst>
            <a:ext uri="{FF2B5EF4-FFF2-40B4-BE49-F238E27FC236}">
              <a16:creationId xmlns:a16="http://schemas.microsoft.com/office/drawing/2014/main" id="{7C12174A-2139-4C1F-9A54-A4310BA6CDFE}"/>
            </a:ext>
          </a:extLst>
        </xdr:cNvPr>
        <xdr:cNvSpPr txBox="1"/>
      </xdr:nvSpPr>
      <xdr:spPr>
        <a:xfrm>
          <a:off x="20199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37355</xdr:rowOff>
    </xdr:from>
    <xdr:ext cx="469744" cy="259045"/>
    <xdr:sp macro="" textlink="">
      <xdr:nvSpPr>
        <xdr:cNvPr id="715" name="n_3mainValue【保健センター・保健所】&#10;一人当たり面積">
          <a:extLst>
            <a:ext uri="{FF2B5EF4-FFF2-40B4-BE49-F238E27FC236}">
              <a16:creationId xmlns:a16="http://schemas.microsoft.com/office/drawing/2014/main" id="{55804DDA-433D-478C-B2B6-6413BEA1762B}"/>
            </a:ext>
          </a:extLst>
        </xdr:cNvPr>
        <xdr:cNvSpPr txBox="1"/>
      </xdr:nvSpPr>
      <xdr:spPr>
        <a:xfrm>
          <a:off x="19310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30497</xdr:rowOff>
    </xdr:from>
    <xdr:ext cx="469744" cy="259045"/>
    <xdr:sp macro="" textlink="">
      <xdr:nvSpPr>
        <xdr:cNvPr id="716" name="n_4mainValue【保健センター・保健所】&#10;一人当たり面積">
          <a:extLst>
            <a:ext uri="{FF2B5EF4-FFF2-40B4-BE49-F238E27FC236}">
              <a16:creationId xmlns:a16="http://schemas.microsoft.com/office/drawing/2014/main" id="{97FBC7C5-8117-42DC-9D02-F5C9E99B803E}"/>
            </a:ext>
          </a:extLst>
        </xdr:cNvPr>
        <xdr:cNvSpPr txBox="1"/>
      </xdr:nvSpPr>
      <xdr:spPr>
        <a:xfrm>
          <a:off x="18421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2DFABC73-B3C9-4859-934B-01D7C754897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45129EB6-A3D1-45F2-9765-633342B44B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FCA52F44-A9A3-4C3E-ABE1-6C9963C9766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2562CF69-8643-4E12-8DC0-240FD3704B8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580161A9-93DF-40C3-ABC6-ECFB64F1CC0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6380A853-340F-40FC-B93F-8CAA2EDBD32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E8DE4B19-F2AD-41F3-9A1B-1E1DB3FF4BB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AAF849B5-DD18-4771-8E75-CADD814A0AB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93CC514-A51F-44F5-BEDB-97040BF8060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7550A26F-79BD-4768-8EDA-36CB8849712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908C4423-BE81-4DE3-A6FC-14554BC88AA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D418769D-8953-46EC-8F1A-AFD323A07D6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318C12B6-4409-47F4-87B7-5561750DF90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8A612708-35CD-4728-A458-F4F6E6F7FBC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E92D767C-8CFB-46FA-A2CE-D3047F1D55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9D2736DE-3469-409B-A787-74FED2D6187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7EB6CD97-DB08-45F9-9C0A-6F48325BF10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7EBCA876-7A4F-4E74-8DC7-5EB5EC70F4E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6C4FAFAB-9475-4E99-8418-2E9292DEAA5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E5CC9012-D07F-41A5-B64F-E58847EA171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9E45229C-7FF2-4E25-907F-050B317E999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47322085-2F53-4938-8729-3308935C68C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52FFB504-1144-486C-835E-236E26B9843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26C0EB2-97A9-4412-BE85-5C615ECDEC4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43DFB7AE-A5FA-4085-98CD-94A22E586B8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1BDE8015-C70C-4372-928D-6BE62E4D800F}"/>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6EE7D21C-4385-4DAB-80ED-975EE878274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A231AC0E-1009-4ACA-BF26-EF96A4E1128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6DD2CF0A-B5BE-460F-A235-2E02FAFF6EE3}"/>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746" name="直線コネクタ 745">
          <a:extLst>
            <a:ext uri="{FF2B5EF4-FFF2-40B4-BE49-F238E27FC236}">
              <a16:creationId xmlns:a16="http://schemas.microsoft.com/office/drawing/2014/main" id="{6072A385-5DEF-4D76-959A-27C42CCDE694}"/>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6C7886D3-E5FD-4F66-B9EA-3E80247199FB}"/>
            </a:ext>
          </a:extLst>
        </xdr:cNvPr>
        <xdr:cNvSpPr txBox="1"/>
      </xdr:nvSpPr>
      <xdr:spPr>
        <a:xfrm>
          <a:off x="16357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748" name="フローチャート: 判断 747">
          <a:extLst>
            <a:ext uri="{FF2B5EF4-FFF2-40B4-BE49-F238E27FC236}">
              <a16:creationId xmlns:a16="http://schemas.microsoft.com/office/drawing/2014/main" id="{7FBC3FA2-718A-45A9-BA4A-00DAE3E6F6FC}"/>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49" name="フローチャート: 判断 748">
          <a:extLst>
            <a:ext uri="{FF2B5EF4-FFF2-40B4-BE49-F238E27FC236}">
              <a16:creationId xmlns:a16="http://schemas.microsoft.com/office/drawing/2014/main" id="{3C200868-6161-436C-92E1-4596B6485AE6}"/>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750" name="フローチャート: 判断 749">
          <a:extLst>
            <a:ext uri="{FF2B5EF4-FFF2-40B4-BE49-F238E27FC236}">
              <a16:creationId xmlns:a16="http://schemas.microsoft.com/office/drawing/2014/main" id="{285CCC82-E8C4-44D9-ABFE-9DE6625F6569}"/>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751" name="フローチャート: 判断 750">
          <a:extLst>
            <a:ext uri="{FF2B5EF4-FFF2-40B4-BE49-F238E27FC236}">
              <a16:creationId xmlns:a16="http://schemas.microsoft.com/office/drawing/2014/main" id="{2D185663-27D7-4374-885E-F1244D696515}"/>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752" name="フローチャート: 判断 751">
          <a:extLst>
            <a:ext uri="{FF2B5EF4-FFF2-40B4-BE49-F238E27FC236}">
              <a16:creationId xmlns:a16="http://schemas.microsoft.com/office/drawing/2014/main" id="{69E90E33-4FF7-4041-B54A-F691EC4A9FA3}"/>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E486E6CC-F4D3-4AF9-A22C-925A6443E9D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D635AB70-9855-42E0-B1B4-1C8253A4513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9E69DD1A-5C46-459A-8BD2-721A7C4B47B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E3FD5BE6-AC2A-4D64-B3EE-23140591CAE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3ABEEEDA-78E4-4C43-AFB0-09D63C451A2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137523</xdr:rowOff>
    </xdr:from>
    <xdr:to>
      <xdr:col>85</xdr:col>
      <xdr:colOff>177800</xdr:colOff>
      <xdr:row>86</xdr:row>
      <xdr:rowOff>67673</xdr:rowOff>
    </xdr:to>
    <xdr:sp macro="" textlink="">
      <xdr:nvSpPr>
        <xdr:cNvPr id="758" name="楕円 757">
          <a:extLst>
            <a:ext uri="{FF2B5EF4-FFF2-40B4-BE49-F238E27FC236}">
              <a16:creationId xmlns:a16="http://schemas.microsoft.com/office/drawing/2014/main" id="{EEBBEB24-E952-4D46-8345-0568AC2CF550}"/>
            </a:ext>
          </a:extLst>
        </xdr:cNvPr>
        <xdr:cNvSpPr/>
      </xdr:nvSpPr>
      <xdr:spPr>
        <a:xfrm>
          <a:off x="162687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115950</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6C4E209E-52FD-4803-A22C-AC12E93B222C}"/>
            </a:ext>
          </a:extLst>
        </xdr:cNvPr>
        <xdr:cNvSpPr txBox="1"/>
      </xdr:nvSpPr>
      <xdr:spPr>
        <a:xfrm>
          <a:off x="16357600"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137523</xdr:rowOff>
    </xdr:from>
    <xdr:to>
      <xdr:col>81</xdr:col>
      <xdr:colOff>101600</xdr:colOff>
      <xdr:row>86</xdr:row>
      <xdr:rowOff>67673</xdr:rowOff>
    </xdr:to>
    <xdr:sp macro="" textlink="">
      <xdr:nvSpPr>
        <xdr:cNvPr id="760" name="楕円 759">
          <a:extLst>
            <a:ext uri="{FF2B5EF4-FFF2-40B4-BE49-F238E27FC236}">
              <a16:creationId xmlns:a16="http://schemas.microsoft.com/office/drawing/2014/main" id="{EABE49C8-61BA-4315-848D-D61EB8EE2699}"/>
            </a:ext>
          </a:extLst>
        </xdr:cNvPr>
        <xdr:cNvSpPr/>
      </xdr:nvSpPr>
      <xdr:spPr>
        <a:xfrm>
          <a:off x="15430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16873</xdr:rowOff>
    </xdr:from>
    <xdr:to>
      <xdr:col>85</xdr:col>
      <xdr:colOff>127000</xdr:colOff>
      <xdr:row>86</xdr:row>
      <xdr:rowOff>16873</xdr:rowOff>
    </xdr:to>
    <xdr:cxnSp macro="">
      <xdr:nvCxnSpPr>
        <xdr:cNvPr id="761" name="直線コネクタ 760">
          <a:extLst>
            <a:ext uri="{FF2B5EF4-FFF2-40B4-BE49-F238E27FC236}">
              <a16:creationId xmlns:a16="http://schemas.microsoft.com/office/drawing/2014/main" id="{87EE6DBB-85F1-4CAE-B7C9-EDC9DD8A6504}"/>
            </a:ext>
          </a:extLst>
        </xdr:cNvPr>
        <xdr:cNvCxnSpPr/>
      </xdr:nvCxnSpPr>
      <xdr:spPr>
        <a:xfrm>
          <a:off x="15481300" y="147615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122827</xdr:rowOff>
    </xdr:from>
    <xdr:to>
      <xdr:col>76</xdr:col>
      <xdr:colOff>165100</xdr:colOff>
      <xdr:row>86</xdr:row>
      <xdr:rowOff>52977</xdr:rowOff>
    </xdr:to>
    <xdr:sp macro="" textlink="">
      <xdr:nvSpPr>
        <xdr:cNvPr id="762" name="楕円 761">
          <a:extLst>
            <a:ext uri="{FF2B5EF4-FFF2-40B4-BE49-F238E27FC236}">
              <a16:creationId xmlns:a16="http://schemas.microsoft.com/office/drawing/2014/main" id="{71845188-3C7D-46FA-841A-DCCAF1C081BD}"/>
            </a:ext>
          </a:extLst>
        </xdr:cNvPr>
        <xdr:cNvSpPr/>
      </xdr:nvSpPr>
      <xdr:spPr>
        <a:xfrm>
          <a:off x="14541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2177</xdr:rowOff>
    </xdr:from>
    <xdr:to>
      <xdr:col>81</xdr:col>
      <xdr:colOff>50800</xdr:colOff>
      <xdr:row>86</xdr:row>
      <xdr:rowOff>16873</xdr:rowOff>
    </xdr:to>
    <xdr:cxnSp macro="">
      <xdr:nvCxnSpPr>
        <xdr:cNvPr id="763" name="直線コネクタ 762">
          <a:extLst>
            <a:ext uri="{FF2B5EF4-FFF2-40B4-BE49-F238E27FC236}">
              <a16:creationId xmlns:a16="http://schemas.microsoft.com/office/drawing/2014/main" id="{6F2B85E0-7A12-4617-85F6-554801B982E5}"/>
            </a:ext>
          </a:extLst>
        </xdr:cNvPr>
        <xdr:cNvCxnSpPr/>
      </xdr:nvCxnSpPr>
      <xdr:spPr>
        <a:xfrm>
          <a:off x="14592300" y="1474687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96701</xdr:rowOff>
    </xdr:from>
    <xdr:to>
      <xdr:col>72</xdr:col>
      <xdr:colOff>38100</xdr:colOff>
      <xdr:row>86</xdr:row>
      <xdr:rowOff>26851</xdr:rowOff>
    </xdr:to>
    <xdr:sp macro="" textlink="">
      <xdr:nvSpPr>
        <xdr:cNvPr id="764" name="楕円 763">
          <a:extLst>
            <a:ext uri="{FF2B5EF4-FFF2-40B4-BE49-F238E27FC236}">
              <a16:creationId xmlns:a16="http://schemas.microsoft.com/office/drawing/2014/main" id="{22F11BE7-658C-4143-B10A-C7A88536131A}"/>
            </a:ext>
          </a:extLst>
        </xdr:cNvPr>
        <xdr:cNvSpPr/>
      </xdr:nvSpPr>
      <xdr:spPr>
        <a:xfrm>
          <a:off x="13652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147501</xdr:rowOff>
    </xdr:from>
    <xdr:to>
      <xdr:col>76</xdr:col>
      <xdr:colOff>114300</xdr:colOff>
      <xdr:row>86</xdr:row>
      <xdr:rowOff>2177</xdr:rowOff>
    </xdr:to>
    <xdr:cxnSp macro="">
      <xdr:nvCxnSpPr>
        <xdr:cNvPr id="765" name="直線コネクタ 764">
          <a:extLst>
            <a:ext uri="{FF2B5EF4-FFF2-40B4-BE49-F238E27FC236}">
              <a16:creationId xmlns:a16="http://schemas.microsoft.com/office/drawing/2014/main" id="{E8230CBF-E068-47D5-B023-86BA54DB056E}"/>
            </a:ext>
          </a:extLst>
        </xdr:cNvPr>
        <xdr:cNvCxnSpPr/>
      </xdr:nvCxnSpPr>
      <xdr:spPr>
        <a:xfrm>
          <a:off x="13703300" y="14720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50981</xdr:rowOff>
    </xdr:from>
    <xdr:to>
      <xdr:col>67</xdr:col>
      <xdr:colOff>101600</xdr:colOff>
      <xdr:row>85</xdr:row>
      <xdr:rowOff>152581</xdr:rowOff>
    </xdr:to>
    <xdr:sp macro="" textlink="">
      <xdr:nvSpPr>
        <xdr:cNvPr id="766" name="楕円 765">
          <a:extLst>
            <a:ext uri="{FF2B5EF4-FFF2-40B4-BE49-F238E27FC236}">
              <a16:creationId xmlns:a16="http://schemas.microsoft.com/office/drawing/2014/main" id="{27A23709-68BC-4E0A-AAA3-421ACC6C9BEE}"/>
            </a:ext>
          </a:extLst>
        </xdr:cNvPr>
        <xdr:cNvSpPr/>
      </xdr:nvSpPr>
      <xdr:spPr>
        <a:xfrm>
          <a:off x="12763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101781</xdr:rowOff>
    </xdr:from>
    <xdr:to>
      <xdr:col>71</xdr:col>
      <xdr:colOff>177800</xdr:colOff>
      <xdr:row>85</xdr:row>
      <xdr:rowOff>147501</xdr:rowOff>
    </xdr:to>
    <xdr:cxnSp macro="">
      <xdr:nvCxnSpPr>
        <xdr:cNvPr id="767" name="直線コネクタ 766">
          <a:extLst>
            <a:ext uri="{FF2B5EF4-FFF2-40B4-BE49-F238E27FC236}">
              <a16:creationId xmlns:a16="http://schemas.microsoft.com/office/drawing/2014/main" id="{A3AB8379-C40C-46C0-8DAE-6ABAB09E6D6E}"/>
            </a:ext>
          </a:extLst>
        </xdr:cNvPr>
        <xdr:cNvCxnSpPr/>
      </xdr:nvCxnSpPr>
      <xdr:spPr>
        <a:xfrm>
          <a:off x="12814300" y="146750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768" name="n_1aveValue【消防施設】&#10;有形固定資産減価償却率">
          <a:extLst>
            <a:ext uri="{FF2B5EF4-FFF2-40B4-BE49-F238E27FC236}">
              <a16:creationId xmlns:a16="http://schemas.microsoft.com/office/drawing/2014/main" id="{A79EC20D-5102-4273-A904-AF6516A32B81}"/>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769" name="n_2aveValue【消防施設】&#10;有形固定資産減価償却率">
          <a:extLst>
            <a:ext uri="{FF2B5EF4-FFF2-40B4-BE49-F238E27FC236}">
              <a16:creationId xmlns:a16="http://schemas.microsoft.com/office/drawing/2014/main" id="{FC26F5FD-67F7-454E-AECA-7073BF15AFB4}"/>
            </a:ext>
          </a:extLst>
        </xdr:cNvPr>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160945</xdr:rowOff>
    </xdr:from>
    <xdr:ext cx="405111" cy="259045"/>
    <xdr:sp macro="" textlink="">
      <xdr:nvSpPr>
        <xdr:cNvPr id="770" name="n_3aveValue【消防施設】&#10;有形固定資産減価償却率">
          <a:extLst>
            <a:ext uri="{FF2B5EF4-FFF2-40B4-BE49-F238E27FC236}">
              <a16:creationId xmlns:a16="http://schemas.microsoft.com/office/drawing/2014/main" id="{008C2007-120C-4670-8D8D-5D2C13FBED64}"/>
            </a:ext>
          </a:extLst>
        </xdr:cNvPr>
        <xdr:cNvSpPr txBox="1"/>
      </xdr:nvSpPr>
      <xdr:spPr>
        <a:xfrm>
          <a:off x="13500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157678</xdr:rowOff>
    </xdr:from>
    <xdr:ext cx="405111" cy="259045"/>
    <xdr:sp macro="" textlink="">
      <xdr:nvSpPr>
        <xdr:cNvPr id="771" name="n_4aveValue【消防施設】&#10;有形固定資産減価償却率">
          <a:extLst>
            <a:ext uri="{FF2B5EF4-FFF2-40B4-BE49-F238E27FC236}">
              <a16:creationId xmlns:a16="http://schemas.microsoft.com/office/drawing/2014/main" id="{1B64B02E-AC18-4F7B-89DD-5B718B5CBDAC}"/>
            </a:ext>
          </a:extLst>
        </xdr:cNvPr>
        <xdr:cNvSpPr txBox="1"/>
      </xdr:nvSpPr>
      <xdr:spPr>
        <a:xfrm>
          <a:off x="12611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58800</xdr:rowOff>
    </xdr:from>
    <xdr:ext cx="405111" cy="259045"/>
    <xdr:sp macro="" textlink="">
      <xdr:nvSpPr>
        <xdr:cNvPr id="772" name="n_1mainValue【消防施設】&#10;有形固定資産減価償却率">
          <a:extLst>
            <a:ext uri="{FF2B5EF4-FFF2-40B4-BE49-F238E27FC236}">
              <a16:creationId xmlns:a16="http://schemas.microsoft.com/office/drawing/2014/main" id="{98E091CA-8956-459A-9F76-32FAB1D466B8}"/>
            </a:ext>
          </a:extLst>
        </xdr:cNvPr>
        <xdr:cNvSpPr txBox="1"/>
      </xdr:nvSpPr>
      <xdr:spPr>
        <a:xfrm>
          <a:off x="152660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44104</xdr:rowOff>
    </xdr:from>
    <xdr:ext cx="405111" cy="259045"/>
    <xdr:sp macro="" textlink="">
      <xdr:nvSpPr>
        <xdr:cNvPr id="773" name="n_2mainValue【消防施設】&#10;有形固定資産減価償却率">
          <a:extLst>
            <a:ext uri="{FF2B5EF4-FFF2-40B4-BE49-F238E27FC236}">
              <a16:creationId xmlns:a16="http://schemas.microsoft.com/office/drawing/2014/main" id="{D78158EA-5303-4539-8A03-93C26C1B93B3}"/>
            </a:ext>
          </a:extLst>
        </xdr:cNvPr>
        <xdr:cNvSpPr txBox="1"/>
      </xdr:nvSpPr>
      <xdr:spPr>
        <a:xfrm>
          <a:off x="143897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17978</xdr:rowOff>
    </xdr:from>
    <xdr:ext cx="405111" cy="259045"/>
    <xdr:sp macro="" textlink="">
      <xdr:nvSpPr>
        <xdr:cNvPr id="774" name="n_3mainValue【消防施設】&#10;有形固定資産減価償却率">
          <a:extLst>
            <a:ext uri="{FF2B5EF4-FFF2-40B4-BE49-F238E27FC236}">
              <a16:creationId xmlns:a16="http://schemas.microsoft.com/office/drawing/2014/main" id="{276843A6-065E-4205-828B-8792A4EA123D}"/>
            </a:ext>
          </a:extLst>
        </xdr:cNvPr>
        <xdr:cNvSpPr txBox="1"/>
      </xdr:nvSpPr>
      <xdr:spPr>
        <a:xfrm>
          <a:off x="13500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143708</xdr:rowOff>
    </xdr:from>
    <xdr:ext cx="405111" cy="259045"/>
    <xdr:sp macro="" textlink="">
      <xdr:nvSpPr>
        <xdr:cNvPr id="775" name="n_4mainValue【消防施設】&#10;有形固定資産減価償却率">
          <a:extLst>
            <a:ext uri="{FF2B5EF4-FFF2-40B4-BE49-F238E27FC236}">
              <a16:creationId xmlns:a16="http://schemas.microsoft.com/office/drawing/2014/main" id="{E9AE8B27-6895-4F79-9D9A-D6E97B5FE6C6}"/>
            </a:ext>
          </a:extLst>
        </xdr:cNvPr>
        <xdr:cNvSpPr txBox="1"/>
      </xdr:nvSpPr>
      <xdr:spPr>
        <a:xfrm>
          <a:off x="12611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D63B92F6-FE16-4768-920B-941C22D70CD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2036CA34-50F2-48E9-AC2C-A995D9CD5C2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C4275022-6F03-4F99-B99E-504BB1EC99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2D1B4D7F-573A-43E4-BAB0-590B1AB5F6A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F0135066-652C-4938-8F99-B6E88554F69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40C3E3CE-04EE-432F-BF65-331E95DB10D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D128BF10-682B-4023-AA21-5D19A86B45D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E46A8168-97A2-40C2-9C84-6128BA0D749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1A878DEF-D998-42A3-9481-688C34F0B36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8F2D6B50-5854-4A88-A7AD-67674AB73DA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a:extLst>
            <a:ext uri="{FF2B5EF4-FFF2-40B4-BE49-F238E27FC236}">
              <a16:creationId xmlns:a16="http://schemas.microsoft.com/office/drawing/2014/main" id="{76AD84C2-E408-476D-BA8E-90974EE3503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a:extLst>
            <a:ext uri="{FF2B5EF4-FFF2-40B4-BE49-F238E27FC236}">
              <a16:creationId xmlns:a16="http://schemas.microsoft.com/office/drawing/2014/main" id="{39F4CA60-B773-4952-A110-36E00E958DF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a:extLst>
            <a:ext uri="{FF2B5EF4-FFF2-40B4-BE49-F238E27FC236}">
              <a16:creationId xmlns:a16="http://schemas.microsoft.com/office/drawing/2014/main" id="{428C4895-992B-41AB-A093-B595DDA05A1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a:extLst>
            <a:ext uri="{FF2B5EF4-FFF2-40B4-BE49-F238E27FC236}">
              <a16:creationId xmlns:a16="http://schemas.microsoft.com/office/drawing/2014/main" id="{62AB677E-0376-446F-A56B-ADAAF58BB00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a:extLst>
            <a:ext uri="{FF2B5EF4-FFF2-40B4-BE49-F238E27FC236}">
              <a16:creationId xmlns:a16="http://schemas.microsoft.com/office/drawing/2014/main" id="{A4BF9C6A-5C82-4AA3-9F7D-BA728A68C3F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a:extLst>
            <a:ext uri="{FF2B5EF4-FFF2-40B4-BE49-F238E27FC236}">
              <a16:creationId xmlns:a16="http://schemas.microsoft.com/office/drawing/2014/main" id="{3275AB03-FBD6-4F91-B5A5-8D1A9C535CD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a:extLst>
            <a:ext uri="{FF2B5EF4-FFF2-40B4-BE49-F238E27FC236}">
              <a16:creationId xmlns:a16="http://schemas.microsoft.com/office/drawing/2014/main" id="{35C2C807-557F-410E-9E0C-C5BB53FB4D1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a:extLst>
            <a:ext uri="{FF2B5EF4-FFF2-40B4-BE49-F238E27FC236}">
              <a16:creationId xmlns:a16="http://schemas.microsoft.com/office/drawing/2014/main" id="{131768B8-9556-4C63-B557-32008ECB77E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a:extLst>
            <a:ext uri="{FF2B5EF4-FFF2-40B4-BE49-F238E27FC236}">
              <a16:creationId xmlns:a16="http://schemas.microsoft.com/office/drawing/2014/main" id="{17AFA66F-0FF0-48F1-947E-84F00D20F52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a:extLst>
            <a:ext uri="{FF2B5EF4-FFF2-40B4-BE49-F238E27FC236}">
              <a16:creationId xmlns:a16="http://schemas.microsoft.com/office/drawing/2014/main" id="{CC8BB366-96A1-4929-AD25-9CA4764A892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a:extLst>
            <a:ext uri="{FF2B5EF4-FFF2-40B4-BE49-F238E27FC236}">
              <a16:creationId xmlns:a16="http://schemas.microsoft.com/office/drawing/2014/main" id="{878D207F-4D55-4A5A-BB79-421B539F9D7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a:extLst>
            <a:ext uri="{FF2B5EF4-FFF2-40B4-BE49-F238E27FC236}">
              <a16:creationId xmlns:a16="http://schemas.microsoft.com/office/drawing/2014/main" id="{67ABAED1-9830-45AD-AAE2-5A4100D8C96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51EFB271-E4E9-4C98-811A-AC2D14A61FC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4F2E792E-9A15-4A2C-A92F-593904C8AE8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3A64DB5B-964E-4685-948D-6D64EE33A64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801" name="直線コネクタ 800">
          <a:extLst>
            <a:ext uri="{FF2B5EF4-FFF2-40B4-BE49-F238E27FC236}">
              <a16:creationId xmlns:a16="http://schemas.microsoft.com/office/drawing/2014/main" id="{1427535D-D4EF-4357-AA44-4A2B7B427E1E}"/>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802" name="【消防施設】&#10;一人当たり面積最小値テキスト">
          <a:extLst>
            <a:ext uri="{FF2B5EF4-FFF2-40B4-BE49-F238E27FC236}">
              <a16:creationId xmlns:a16="http://schemas.microsoft.com/office/drawing/2014/main" id="{DE03F62E-7CE0-449F-9051-0EFB09F8E546}"/>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803" name="直線コネクタ 802">
          <a:extLst>
            <a:ext uri="{FF2B5EF4-FFF2-40B4-BE49-F238E27FC236}">
              <a16:creationId xmlns:a16="http://schemas.microsoft.com/office/drawing/2014/main" id="{CFA2F8DA-A507-470B-8994-04726A5BCCA0}"/>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804" name="【消防施設】&#10;一人当たり面積最大値テキスト">
          <a:extLst>
            <a:ext uri="{FF2B5EF4-FFF2-40B4-BE49-F238E27FC236}">
              <a16:creationId xmlns:a16="http://schemas.microsoft.com/office/drawing/2014/main" id="{EC594EF4-60A0-468B-9B57-BA9EBDF6632A}"/>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805" name="直線コネクタ 804">
          <a:extLst>
            <a:ext uri="{FF2B5EF4-FFF2-40B4-BE49-F238E27FC236}">
              <a16:creationId xmlns:a16="http://schemas.microsoft.com/office/drawing/2014/main" id="{CDB39E94-8E57-4F9A-8E0C-702A82A6FC28}"/>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806" name="【消防施設】&#10;一人当たり面積平均値テキスト">
          <a:extLst>
            <a:ext uri="{FF2B5EF4-FFF2-40B4-BE49-F238E27FC236}">
              <a16:creationId xmlns:a16="http://schemas.microsoft.com/office/drawing/2014/main" id="{33C57B8F-3D47-401E-AA2F-873A3FCD23AF}"/>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807" name="フローチャート: 判断 806">
          <a:extLst>
            <a:ext uri="{FF2B5EF4-FFF2-40B4-BE49-F238E27FC236}">
              <a16:creationId xmlns:a16="http://schemas.microsoft.com/office/drawing/2014/main" id="{323D4B20-2521-4F1B-87E1-AEE4B42F6EFD}"/>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808" name="フローチャート: 判断 807">
          <a:extLst>
            <a:ext uri="{FF2B5EF4-FFF2-40B4-BE49-F238E27FC236}">
              <a16:creationId xmlns:a16="http://schemas.microsoft.com/office/drawing/2014/main" id="{84C41F8A-BAD4-4272-85D1-421BBB1B6503}"/>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809" name="フローチャート: 判断 808">
          <a:extLst>
            <a:ext uri="{FF2B5EF4-FFF2-40B4-BE49-F238E27FC236}">
              <a16:creationId xmlns:a16="http://schemas.microsoft.com/office/drawing/2014/main" id="{DA8623C6-0F61-4F38-B861-8046EE30B1F4}"/>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810" name="フローチャート: 判断 809">
          <a:extLst>
            <a:ext uri="{FF2B5EF4-FFF2-40B4-BE49-F238E27FC236}">
              <a16:creationId xmlns:a16="http://schemas.microsoft.com/office/drawing/2014/main" id="{2906034F-0A92-4643-B39C-B77F33570014}"/>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811" name="フローチャート: 判断 810">
          <a:extLst>
            <a:ext uri="{FF2B5EF4-FFF2-40B4-BE49-F238E27FC236}">
              <a16:creationId xmlns:a16="http://schemas.microsoft.com/office/drawing/2014/main" id="{ED797DA4-6DAD-4AEC-86CE-8D756188D581}"/>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EE162E7-1D28-4446-810C-476CADCE89D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118AA74A-80B1-435A-9AC4-1C37C0BAC9B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332E7203-9277-448B-A784-E432102F0BE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800C469-3317-4689-9EAA-404D97C82FA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7E0F2BD-6BF4-49D9-A339-E4D8C848C54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817" name="楕円 816">
          <a:extLst>
            <a:ext uri="{FF2B5EF4-FFF2-40B4-BE49-F238E27FC236}">
              <a16:creationId xmlns:a16="http://schemas.microsoft.com/office/drawing/2014/main" id="{817EA8C0-40B1-4769-A4AE-31C91448E914}"/>
            </a:ext>
          </a:extLst>
        </xdr:cNvPr>
        <xdr:cNvSpPr/>
      </xdr:nvSpPr>
      <xdr:spPr>
        <a:xfrm>
          <a:off x="22110700" y="145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130101</xdr:rowOff>
    </xdr:from>
    <xdr:ext cx="469744" cy="259045"/>
    <xdr:sp macro="" textlink="">
      <xdr:nvSpPr>
        <xdr:cNvPr id="818" name="【消防施設】&#10;一人当たり面積該当値テキスト">
          <a:extLst>
            <a:ext uri="{FF2B5EF4-FFF2-40B4-BE49-F238E27FC236}">
              <a16:creationId xmlns:a16="http://schemas.microsoft.com/office/drawing/2014/main" id="{216AD2CA-4B7F-4A19-A43D-3E8A60926541}"/>
            </a:ext>
          </a:extLst>
        </xdr:cNvPr>
        <xdr:cNvSpPr txBox="1"/>
      </xdr:nvSpPr>
      <xdr:spPr>
        <a:xfrm>
          <a:off x="22199600" y="1453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160382</xdr:rowOff>
    </xdr:from>
    <xdr:to>
      <xdr:col>112</xdr:col>
      <xdr:colOff>38100</xdr:colOff>
      <xdr:row>85</xdr:row>
      <xdr:rowOff>90532</xdr:rowOff>
    </xdr:to>
    <xdr:sp macro="" textlink="">
      <xdr:nvSpPr>
        <xdr:cNvPr id="819" name="楕円 818">
          <a:extLst>
            <a:ext uri="{FF2B5EF4-FFF2-40B4-BE49-F238E27FC236}">
              <a16:creationId xmlns:a16="http://schemas.microsoft.com/office/drawing/2014/main" id="{C7A80EA8-70FB-416C-A6C1-F4802272AE73}"/>
            </a:ext>
          </a:extLst>
        </xdr:cNvPr>
        <xdr:cNvSpPr/>
      </xdr:nvSpPr>
      <xdr:spPr>
        <a:xfrm>
          <a:off x="21272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31024</xdr:rowOff>
    </xdr:from>
    <xdr:to>
      <xdr:col>116</xdr:col>
      <xdr:colOff>63500</xdr:colOff>
      <xdr:row>85</xdr:row>
      <xdr:rowOff>39732</xdr:rowOff>
    </xdr:to>
    <xdr:cxnSp macro="">
      <xdr:nvCxnSpPr>
        <xdr:cNvPr id="820" name="直線コネクタ 819">
          <a:extLst>
            <a:ext uri="{FF2B5EF4-FFF2-40B4-BE49-F238E27FC236}">
              <a16:creationId xmlns:a16="http://schemas.microsoft.com/office/drawing/2014/main" id="{8A9BCD9A-1421-47D4-BAF2-9DFEEC094206}"/>
            </a:ext>
          </a:extLst>
        </xdr:cNvPr>
        <xdr:cNvCxnSpPr/>
      </xdr:nvCxnSpPr>
      <xdr:spPr>
        <a:xfrm flipV="1">
          <a:off x="21323300" y="14604274"/>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166914</xdr:rowOff>
    </xdr:from>
    <xdr:to>
      <xdr:col>107</xdr:col>
      <xdr:colOff>101600</xdr:colOff>
      <xdr:row>85</xdr:row>
      <xdr:rowOff>97064</xdr:rowOff>
    </xdr:to>
    <xdr:sp macro="" textlink="">
      <xdr:nvSpPr>
        <xdr:cNvPr id="821" name="楕円 820">
          <a:extLst>
            <a:ext uri="{FF2B5EF4-FFF2-40B4-BE49-F238E27FC236}">
              <a16:creationId xmlns:a16="http://schemas.microsoft.com/office/drawing/2014/main" id="{6C94BEAA-15F2-4155-969F-333F2D2CF5F8}"/>
            </a:ext>
          </a:extLst>
        </xdr:cNvPr>
        <xdr:cNvSpPr/>
      </xdr:nvSpPr>
      <xdr:spPr>
        <a:xfrm>
          <a:off x="20383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39732</xdr:rowOff>
    </xdr:from>
    <xdr:to>
      <xdr:col>111</xdr:col>
      <xdr:colOff>177800</xdr:colOff>
      <xdr:row>85</xdr:row>
      <xdr:rowOff>46264</xdr:rowOff>
    </xdr:to>
    <xdr:cxnSp macro="">
      <xdr:nvCxnSpPr>
        <xdr:cNvPr id="822" name="直線コネクタ 821">
          <a:extLst>
            <a:ext uri="{FF2B5EF4-FFF2-40B4-BE49-F238E27FC236}">
              <a16:creationId xmlns:a16="http://schemas.microsoft.com/office/drawing/2014/main" id="{010F9437-92E6-4522-A49F-846AE413D3F1}"/>
            </a:ext>
          </a:extLst>
        </xdr:cNvPr>
        <xdr:cNvCxnSpPr/>
      </xdr:nvCxnSpPr>
      <xdr:spPr>
        <a:xfrm flipV="1">
          <a:off x="20434300" y="146129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3084</xdr:rowOff>
    </xdr:from>
    <xdr:to>
      <xdr:col>102</xdr:col>
      <xdr:colOff>165100</xdr:colOff>
      <xdr:row>85</xdr:row>
      <xdr:rowOff>104684</xdr:rowOff>
    </xdr:to>
    <xdr:sp macro="" textlink="">
      <xdr:nvSpPr>
        <xdr:cNvPr id="823" name="楕円 822">
          <a:extLst>
            <a:ext uri="{FF2B5EF4-FFF2-40B4-BE49-F238E27FC236}">
              <a16:creationId xmlns:a16="http://schemas.microsoft.com/office/drawing/2014/main" id="{2B5CC8D0-74FB-4390-B746-F8CB5A6B8215}"/>
            </a:ext>
          </a:extLst>
        </xdr:cNvPr>
        <xdr:cNvSpPr/>
      </xdr:nvSpPr>
      <xdr:spPr>
        <a:xfrm>
          <a:off x="19494500" y="145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46264</xdr:rowOff>
    </xdr:from>
    <xdr:to>
      <xdr:col>107</xdr:col>
      <xdr:colOff>50800</xdr:colOff>
      <xdr:row>85</xdr:row>
      <xdr:rowOff>53884</xdr:rowOff>
    </xdr:to>
    <xdr:cxnSp macro="">
      <xdr:nvCxnSpPr>
        <xdr:cNvPr id="824" name="直線コネクタ 823">
          <a:extLst>
            <a:ext uri="{FF2B5EF4-FFF2-40B4-BE49-F238E27FC236}">
              <a16:creationId xmlns:a16="http://schemas.microsoft.com/office/drawing/2014/main" id="{736EBAC8-8ED0-468B-B9EE-7557427B3FD1}"/>
            </a:ext>
          </a:extLst>
        </xdr:cNvPr>
        <xdr:cNvCxnSpPr/>
      </xdr:nvCxnSpPr>
      <xdr:spPr>
        <a:xfrm flipV="1">
          <a:off x="19545300" y="1461951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9616</xdr:rowOff>
    </xdr:from>
    <xdr:to>
      <xdr:col>98</xdr:col>
      <xdr:colOff>38100</xdr:colOff>
      <xdr:row>85</xdr:row>
      <xdr:rowOff>111216</xdr:rowOff>
    </xdr:to>
    <xdr:sp macro="" textlink="">
      <xdr:nvSpPr>
        <xdr:cNvPr id="825" name="楕円 824">
          <a:extLst>
            <a:ext uri="{FF2B5EF4-FFF2-40B4-BE49-F238E27FC236}">
              <a16:creationId xmlns:a16="http://schemas.microsoft.com/office/drawing/2014/main" id="{9B80C422-D5FA-44D9-A9FF-42C9A2E1368D}"/>
            </a:ext>
          </a:extLst>
        </xdr:cNvPr>
        <xdr:cNvSpPr/>
      </xdr:nvSpPr>
      <xdr:spPr>
        <a:xfrm>
          <a:off x="18605500" y="1458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53884</xdr:rowOff>
    </xdr:from>
    <xdr:to>
      <xdr:col>102</xdr:col>
      <xdr:colOff>114300</xdr:colOff>
      <xdr:row>85</xdr:row>
      <xdr:rowOff>60416</xdr:rowOff>
    </xdr:to>
    <xdr:cxnSp macro="">
      <xdr:nvCxnSpPr>
        <xdr:cNvPr id="826" name="直線コネクタ 825">
          <a:extLst>
            <a:ext uri="{FF2B5EF4-FFF2-40B4-BE49-F238E27FC236}">
              <a16:creationId xmlns:a16="http://schemas.microsoft.com/office/drawing/2014/main" id="{0F139A4C-B298-49D4-897B-91704357BCE5}"/>
            </a:ext>
          </a:extLst>
        </xdr:cNvPr>
        <xdr:cNvCxnSpPr/>
      </xdr:nvCxnSpPr>
      <xdr:spPr>
        <a:xfrm flipV="1">
          <a:off x="18656300" y="146271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84926</xdr:rowOff>
    </xdr:from>
    <xdr:ext cx="469744" cy="259045"/>
    <xdr:sp macro="" textlink="">
      <xdr:nvSpPr>
        <xdr:cNvPr id="827" name="n_1aveValue【消防施設】&#10;一人当たり面積">
          <a:extLst>
            <a:ext uri="{FF2B5EF4-FFF2-40B4-BE49-F238E27FC236}">
              <a16:creationId xmlns:a16="http://schemas.microsoft.com/office/drawing/2014/main" id="{D9BFBCF7-0F19-4A3F-B546-730095CBFC43}"/>
            </a:ext>
          </a:extLst>
        </xdr:cNvPr>
        <xdr:cNvSpPr txBox="1"/>
      </xdr:nvSpPr>
      <xdr:spPr>
        <a:xfrm>
          <a:off x="21075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138265</xdr:rowOff>
    </xdr:from>
    <xdr:ext cx="469744" cy="259045"/>
    <xdr:sp macro="" textlink="">
      <xdr:nvSpPr>
        <xdr:cNvPr id="828" name="n_2aveValue【消防施設】&#10;一人当たり面積">
          <a:extLst>
            <a:ext uri="{FF2B5EF4-FFF2-40B4-BE49-F238E27FC236}">
              <a16:creationId xmlns:a16="http://schemas.microsoft.com/office/drawing/2014/main" id="{F1CADE76-8F40-44D3-882E-EBFB0D0FE039}"/>
            </a:ext>
          </a:extLst>
        </xdr:cNvPr>
        <xdr:cNvSpPr txBox="1"/>
      </xdr:nvSpPr>
      <xdr:spPr>
        <a:xfrm>
          <a:off x="20199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143708</xdr:rowOff>
    </xdr:from>
    <xdr:ext cx="469744" cy="259045"/>
    <xdr:sp macro="" textlink="">
      <xdr:nvSpPr>
        <xdr:cNvPr id="829" name="n_3aveValue【消防施設】&#10;一人当たり面積">
          <a:extLst>
            <a:ext uri="{FF2B5EF4-FFF2-40B4-BE49-F238E27FC236}">
              <a16:creationId xmlns:a16="http://schemas.microsoft.com/office/drawing/2014/main" id="{03D5CDDC-044D-4131-9553-0D1086D2A456}"/>
            </a:ext>
          </a:extLst>
        </xdr:cNvPr>
        <xdr:cNvSpPr txBox="1"/>
      </xdr:nvSpPr>
      <xdr:spPr>
        <a:xfrm>
          <a:off x="19310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150240</xdr:rowOff>
    </xdr:from>
    <xdr:ext cx="469744" cy="259045"/>
    <xdr:sp macro="" textlink="">
      <xdr:nvSpPr>
        <xdr:cNvPr id="830" name="n_4aveValue【消防施設】&#10;一人当たり面積">
          <a:extLst>
            <a:ext uri="{FF2B5EF4-FFF2-40B4-BE49-F238E27FC236}">
              <a16:creationId xmlns:a16="http://schemas.microsoft.com/office/drawing/2014/main" id="{C0803E1B-EA5D-4AE3-9AB7-76992C63FF8D}"/>
            </a:ext>
          </a:extLst>
        </xdr:cNvPr>
        <xdr:cNvSpPr txBox="1"/>
      </xdr:nvSpPr>
      <xdr:spPr>
        <a:xfrm>
          <a:off x="184214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107059</xdr:rowOff>
    </xdr:from>
    <xdr:ext cx="469744" cy="259045"/>
    <xdr:sp macro="" textlink="">
      <xdr:nvSpPr>
        <xdr:cNvPr id="831" name="n_1mainValue【消防施設】&#10;一人当たり面積">
          <a:extLst>
            <a:ext uri="{FF2B5EF4-FFF2-40B4-BE49-F238E27FC236}">
              <a16:creationId xmlns:a16="http://schemas.microsoft.com/office/drawing/2014/main" id="{143D23DC-5CDC-4D2B-854A-48125B83DE4C}"/>
            </a:ext>
          </a:extLst>
        </xdr:cNvPr>
        <xdr:cNvSpPr txBox="1"/>
      </xdr:nvSpPr>
      <xdr:spPr>
        <a:xfrm>
          <a:off x="21075727" y="1433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113591</xdr:rowOff>
    </xdr:from>
    <xdr:ext cx="469744" cy="259045"/>
    <xdr:sp macro="" textlink="">
      <xdr:nvSpPr>
        <xdr:cNvPr id="832" name="n_2mainValue【消防施設】&#10;一人当たり面積">
          <a:extLst>
            <a:ext uri="{FF2B5EF4-FFF2-40B4-BE49-F238E27FC236}">
              <a16:creationId xmlns:a16="http://schemas.microsoft.com/office/drawing/2014/main" id="{B2F8D974-0812-47D4-8F5A-7998B03749FF}"/>
            </a:ext>
          </a:extLst>
        </xdr:cNvPr>
        <xdr:cNvSpPr txBox="1"/>
      </xdr:nvSpPr>
      <xdr:spPr>
        <a:xfrm>
          <a:off x="201994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121211</xdr:rowOff>
    </xdr:from>
    <xdr:ext cx="469744" cy="259045"/>
    <xdr:sp macro="" textlink="">
      <xdr:nvSpPr>
        <xdr:cNvPr id="833" name="n_3mainValue【消防施設】&#10;一人当たり面積">
          <a:extLst>
            <a:ext uri="{FF2B5EF4-FFF2-40B4-BE49-F238E27FC236}">
              <a16:creationId xmlns:a16="http://schemas.microsoft.com/office/drawing/2014/main" id="{8F855903-15ED-4E46-9457-AD4C7C820F72}"/>
            </a:ext>
          </a:extLst>
        </xdr:cNvPr>
        <xdr:cNvSpPr txBox="1"/>
      </xdr:nvSpPr>
      <xdr:spPr>
        <a:xfrm>
          <a:off x="19310427" y="1435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127743</xdr:rowOff>
    </xdr:from>
    <xdr:ext cx="469744" cy="259045"/>
    <xdr:sp macro="" textlink="">
      <xdr:nvSpPr>
        <xdr:cNvPr id="834" name="n_4mainValue【消防施設】&#10;一人当たり面積">
          <a:extLst>
            <a:ext uri="{FF2B5EF4-FFF2-40B4-BE49-F238E27FC236}">
              <a16:creationId xmlns:a16="http://schemas.microsoft.com/office/drawing/2014/main" id="{AFC2C08B-B8C8-4E42-B103-358E1618FBBD}"/>
            </a:ext>
          </a:extLst>
        </xdr:cNvPr>
        <xdr:cNvSpPr txBox="1"/>
      </xdr:nvSpPr>
      <xdr:spPr>
        <a:xfrm>
          <a:off x="18421427" y="1435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6A8E317C-27E0-4CF8-98E5-624B39915E1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896A9FD2-D68E-4962-8418-78D86597C1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F963AF91-B8DA-4EC1-A561-3BF8F666FA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F588B6BE-95B0-496C-9A12-9575018FFB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506367CE-4537-4489-8AF1-9DEB471940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A09D61A3-CB7A-42CF-904D-C2E32A9EDD7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B2E7767C-1122-4578-9524-A7E4B67152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C1920BD-0734-4F46-BAD3-FECBB5866EC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58A5ABAA-4D7A-40F3-BA5E-D8E5D4FD5FE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CF0BB076-DF09-48DA-9D0F-7621B1AE58A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5CE9FADF-79E3-46D2-9C8B-83D88DE89CA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63292797-AD94-4975-9F6B-8D543C4AF40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67761BF5-A14A-4448-9619-EB8213CAF2F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13E92AC8-5823-4077-A708-DA92E02DE5D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38531DAD-1360-4732-A151-BD85D6EE80F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24A2F778-0328-4BCA-B608-6A81AA2FCAB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8099E1A2-8F68-4E5E-83D5-933A29C84C3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9EEC1F41-B5DD-46DA-A617-470859C19EB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0B6DD145-A94C-4938-9398-6C6261D30FE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D095F66E-0A63-49D3-8DBF-425935E9E95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C235D903-0968-4499-81F1-A9C5810BE6A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6FAAB3A5-B9A9-494A-8314-CBC67549E7D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847C1A2C-8CD7-4765-B101-C9C9B344E73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D4707228-4D99-41F2-820B-1B40233438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84B21724-1CB7-4913-B308-AAA37927672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0" name="直線コネクタ 859">
          <a:extLst>
            <a:ext uri="{FF2B5EF4-FFF2-40B4-BE49-F238E27FC236}">
              <a16:creationId xmlns:a16="http://schemas.microsoft.com/office/drawing/2014/main" id="{CB4890BC-1E31-4AD6-9F86-D2F8BD4C2AB3}"/>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1" name="【庁舎】&#10;有形固定資産減価償却率最小値テキスト">
          <a:extLst>
            <a:ext uri="{FF2B5EF4-FFF2-40B4-BE49-F238E27FC236}">
              <a16:creationId xmlns:a16="http://schemas.microsoft.com/office/drawing/2014/main" id="{29528AF1-0DFC-4EA0-AAEF-67EC7CCF75D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2" name="直線コネクタ 861">
          <a:extLst>
            <a:ext uri="{FF2B5EF4-FFF2-40B4-BE49-F238E27FC236}">
              <a16:creationId xmlns:a16="http://schemas.microsoft.com/office/drawing/2014/main" id="{54B67EB2-D37F-45D5-8FC7-2C79CB6F422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3" name="【庁舎】&#10;有形固定資産減価償却率最大値テキスト">
          <a:extLst>
            <a:ext uri="{FF2B5EF4-FFF2-40B4-BE49-F238E27FC236}">
              <a16:creationId xmlns:a16="http://schemas.microsoft.com/office/drawing/2014/main" id="{CE83E535-0D33-4DD8-8D49-49118C023EEB}"/>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4" name="直線コネクタ 863">
          <a:extLst>
            <a:ext uri="{FF2B5EF4-FFF2-40B4-BE49-F238E27FC236}">
              <a16:creationId xmlns:a16="http://schemas.microsoft.com/office/drawing/2014/main" id="{97A9C81E-CF7B-4786-8C84-72461BC301C9}"/>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865" name="【庁舎】&#10;有形固定資産減価償却率平均値テキスト">
          <a:extLst>
            <a:ext uri="{FF2B5EF4-FFF2-40B4-BE49-F238E27FC236}">
              <a16:creationId xmlns:a16="http://schemas.microsoft.com/office/drawing/2014/main" id="{1BDA7058-2754-45E1-8718-934E568B94A0}"/>
            </a:ext>
          </a:extLst>
        </xdr:cNvPr>
        <xdr:cNvSpPr txBox="1"/>
      </xdr:nvSpPr>
      <xdr:spPr>
        <a:xfrm>
          <a:off x="16357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866" name="フローチャート: 判断 865">
          <a:extLst>
            <a:ext uri="{FF2B5EF4-FFF2-40B4-BE49-F238E27FC236}">
              <a16:creationId xmlns:a16="http://schemas.microsoft.com/office/drawing/2014/main" id="{C1C71723-5002-447A-8E4B-721C9DDF8EA6}"/>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67" name="フローチャート: 判断 866">
          <a:extLst>
            <a:ext uri="{FF2B5EF4-FFF2-40B4-BE49-F238E27FC236}">
              <a16:creationId xmlns:a16="http://schemas.microsoft.com/office/drawing/2014/main" id="{8AB8F44D-035D-4908-B4AD-5A3401A99A59}"/>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68" name="フローチャート: 判断 867">
          <a:extLst>
            <a:ext uri="{FF2B5EF4-FFF2-40B4-BE49-F238E27FC236}">
              <a16:creationId xmlns:a16="http://schemas.microsoft.com/office/drawing/2014/main" id="{2A8699AD-0221-4307-A421-DDF849086F85}"/>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869" name="フローチャート: 判断 868">
          <a:extLst>
            <a:ext uri="{FF2B5EF4-FFF2-40B4-BE49-F238E27FC236}">
              <a16:creationId xmlns:a16="http://schemas.microsoft.com/office/drawing/2014/main" id="{B5B300D1-0065-482D-B17D-CAC4D0D15F3D}"/>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870" name="フローチャート: 判断 869">
          <a:extLst>
            <a:ext uri="{FF2B5EF4-FFF2-40B4-BE49-F238E27FC236}">
              <a16:creationId xmlns:a16="http://schemas.microsoft.com/office/drawing/2014/main" id="{A141B3C9-7C4F-45F8-B3D0-2336AA038491}"/>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FDD7E88E-1614-4BF6-9E93-E20A01329D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C7B04521-127D-4CD5-8FA6-9C78449289B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CAF315D8-9B28-473A-A9A4-FD1CE39A07B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FC958DD-204D-4CD8-8503-57A8D03F177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8DC75B4-7F80-42ED-BE49-E2642BB2D3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51526</xdr:rowOff>
    </xdr:from>
    <xdr:to>
      <xdr:col>85</xdr:col>
      <xdr:colOff>177800</xdr:colOff>
      <xdr:row>102</xdr:row>
      <xdr:rowOff>153126</xdr:rowOff>
    </xdr:to>
    <xdr:sp macro="" textlink="">
      <xdr:nvSpPr>
        <xdr:cNvPr id="876" name="楕円 875">
          <a:extLst>
            <a:ext uri="{FF2B5EF4-FFF2-40B4-BE49-F238E27FC236}">
              <a16:creationId xmlns:a16="http://schemas.microsoft.com/office/drawing/2014/main" id="{FEEFD04C-DB83-4D4B-837B-399F9F3BACCC}"/>
            </a:ext>
          </a:extLst>
        </xdr:cNvPr>
        <xdr:cNvSpPr/>
      </xdr:nvSpPr>
      <xdr:spPr>
        <a:xfrm>
          <a:off x="162687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74403</xdr:rowOff>
    </xdr:from>
    <xdr:ext cx="405111" cy="259045"/>
    <xdr:sp macro="" textlink="">
      <xdr:nvSpPr>
        <xdr:cNvPr id="877" name="【庁舎】&#10;有形固定資産減価償却率該当値テキスト">
          <a:extLst>
            <a:ext uri="{FF2B5EF4-FFF2-40B4-BE49-F238E27FC236}">
              <a16:creationId xmlns:a16="http://schemas.microsoft.com/office/drawing/2014/main" id="{DC1F95DB-B1B5-4431-9921-D8B5DB0AD442}"/>
            </a:ext>
          </a:extLst>
        </xdr:cNvPr>
        <xdr:cNvSpPr txBox="1"/>
      </xdr:nvSpPr>
      <xdr:spPr>
        <a:xfrm>
          <a:off x="16357600" y="1739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51526</xdr:rowOff>
    </xdr:from>
    <xdr:to>
      <xdr:col>81</xdr:col>
      <xdr:colOff>101600</xdr:colOff>
      <xdr:row>102</xdr:row>
      <xdr:rowOff>153126</xdr:rowOff>
    </xdr:to>
    <xdr:sp macro="" textlink="">
      <xdr:nvSpPr>
        <xdr:cNvPr id="878" name="楕円 877">
          <a:extLst>
            <a:ext uri="{FF2B5EF4-FFF2-40B4-BE49-F238E27FC236}">
              <a16:creationId xmlns:a16="http://schemas.microsoft.com/office/drawing/2014/main" id="{9DAE228B-3F0E-4FC8-861E-4C0736E0B779}"/>
            </a:ext>
          </a:extLst>
        </xdr:cNvPr>
        <xdr:cNvSpPr/>
      </xdr:nvSpPr>
      <xdr:spPr>
        <a:xfrm>
          <a:off x="15430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102326</xdr:rowOff>
    </xdr:from>
    <xdr:to>
      <xdr:col>85</xdr:col>
      <xdr:colOff>127000</xdr:colOff>
      <xdr:row>102</xdr:row>
      <xdr:rowOff>102326</xdr:rowOff>
    </xdr:to>
    <xdr:cxnSp macro="">
      <xdr:nvCxnSpPr>
        <xdr:cNvPr id="879" name="直線コネクタ 878">
          <a:extLst>
            <a:ext uri="{FF2B5EF4-FFF2-40B4-BE49-F238E27FC236}">
              <a16:creationId xmlns:a16="http://schemas.microsoft.com/office/drawing/2014/main" id="{844A76D1-8190-4E2C-A2A1-A6F6C4FD1CC4}"/>
            </a:ext>
          </a:extLst>
        </xdr:cNvPr>
        <xdr:cNvCxnSpPr/>
      </xdr:nvCxnSpPr>
      <xdr:spPr>
        <a:xfrm>
          <a:off x="15481300" y="175902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105411</xdr:rowOff>
    </xdr:from>
    <xdr:to>
      <xdr:col>76</xdr:col>
      <xdr:colOff>165100</xdr:colOff>
      <xdr:row>107</xdr:row>
      <xdr:rowOff>35561</xdr:rowOff>
    </xdr:to>
    <xdr:sp macro="" textlink="">
      <xdr:nvSpPr>
        <xdr:cNvPr id="880" name="楕円 879">
          <a:extLst>
            <a:ext uri="{FF2B5EF4-FFF2-40B4-BE49-F238E27FC236}">
              <a16:creationId xmlns:a16="http://schemas.microsoft.com/office/drawing/2014/main" id="{E23576E8-7A84-4F1A-B747-10EE04D8D6CE}"/>
            </a:ext>
          </a:extLst>
        </xdr:cNvPr>
        <xdr:cNvSpPr/>
      </xdr:nvSpPr>
      <xdr:spPr>
        <a:xfrm>
          <a:off x="14541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102326</xdr:rowOff>
    </xdr:from>
    <xdr:to>
      <xdr:col>81</xdr:col>
      <xdr:colOff>50800</xdr:colOff>
      <xdr:row>106</xdr:row>
      <xdr:rowOff>156211</xdr:rowOff>
    </xdr:to>
    <xdr:cxnSp macro="">
      <xdr:nvCxnSpPr>
        <xdr:cNvPr id="881" name="直線コネクタ 880">
          <a:extLst>
            <a:ext uri="{FF2B5EF4-FFF2-40B4-BE49-F238E27FC236}">
              <a16:creationId xmlns:a16="http://schemas.microsoft.com/office/drawing/2014/main" id="{E8962DCE-5DCB-47F9-B678-B368CD662963}"/>
            </a:ext>
          </a:extLst>
        </xdr:cNvPr>
        <xdr:cNvCxnSpPr/>
      </xdr:nvCxnSpPr>
      <xdr:spPr>
        <a:xfrm flipV="1">
          <a:off x="14592300" y="17590226"/>
          <a:ext cx="889000" cy="73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80918</xdr:rowOff>
    </xdr:from>
    <xdr:to>
      <xdr:col>72</xdr:col>
      <xdr:colOff>38100</xdr:colOff>
      <xdr:row>107</xdr:row>
      <xdr:rowOff>11068</xdr:rowOff>
    </xdr:to>
    <xdr:sp macro="" textlink="">
      <xdr:nvSpPr>
        <xdr:cNvPr id="882" name="楕円 881">
          <a:extLst>
            <a:ext uri="{FF2B5EF4-FFF2-40B4-BE49-F238E27FC236}">
              <a16:creationId xmlns:a16="http://schemas.microsoft.com/office/drawing/2014/main" id="{9B460DDB-D119-432B-B762-4F5B6207762E}"/>
            </a:ext>
          </a:extLst>
        </xdr:cNvPr>
        <xdr:cNvSpPr/>
      </xdr:nvSpPr>
      <xdr:spPr>
        <a:xfrm>
          <a:off x="13652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131718</xdr:rowOff>
    </xdr:from>
    <xdr:to>
      <xdr:col>76</xdr:col>
      <xdr:colOff>114300</xdr:colOff>
      <xdr:row>106</xdr:row>
      <xdr:rowOff>156211</xdr:rowOff>
    </xdr:to>
    <xdr:cxnSp macro="">
      <xdr:nvCxnSpPr>
        <xdr:cNvPr id="883" name="直線コネクタ 882">
          <a:extLst>
            <a:ext uri="{FF2B5EF4-FFF2-40B4-BE49-F238E27FC236}">
              <a16:creationId xmlns:a16="http://schemas.microsoft.com/office/drawing/2014/main" id="{96FC9EF8-2FAE-41AC-887D-0D00222E1D09}"/>
            </a:ext>
          </a:extLst>
        </xdr:cNvPr>
        <xdr:cNvCxnSpPr/>
      </xdr:nvCxnSpPr>
      <xdr:spPr>
        <a:xfrm>
          <a:off x="13703300" y="1830541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159294</xdr:rowOff>
    </xdr:from>
    <xdr:to>
      <xdr:col>67</xdr:col>
      <xdr:colOff>101600</xdr:colOff>
      <xdr:row>106</xdr:row>
      <xdr:rowOff>89444</xdr:rowOff>
    </xdr:to>
    <xdr:sp macro="" textlink="">
      <xdr:nvSpPr>
        <xdr:cNvPr id="884" name="楕円 883">
          <a:extLst>
            <a:ext uri="{FF2B5EF4-FFF2-40B4-BE49-F238E27FC236}">
              <a16:creationId xmlns:a16="http://schemas.microsoft.com/office/drawing/2014/main" id="{CEB057C7-166D-40DE-B442-5DAE35333088}"/>
            </a:ext>
          </a:extLst>
        </xdr:cNvPr>
        <xdr:cNvSpPr/>
      </xdr:nvSpPr>
      <xdr:spPr>
        <a:xfrm>
          <a:off x="12763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131718</xdr:rowOff>
    </xdr:to>
    <xdr:cxnSp macro="">
      <xdr:nvCxnSpPr>
        <xdr:cNvPr id="885" name="直線コネクタ 884">
          <a:extLst>
            <a:ext uri="{FF2B5EF4-FFF2-40B4-BE49-F238E27FC236}">
              <a16:creationId xmlns:a16="http://schemas.microsoft.com/office/drawing/2014/main" id="{096BA793-226C-4DE2-ABDB-04F1728DF892}"/>
            </a:ext>
          </a:extLst>
        </xdr:cNvPr>
        <xdr:cNvCxnSpPr/>
      </xdr:nvCxnSpPr>
      <xdr:spPr>
        <a:xfrm>
          <a:off x="12814300" y="18212344"/>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86" name="n_1aveValue【庁舎】&#10;有形固定資産減価償却率">
          <a:extLst>
            <a:ext uri="{FF2B5EF4-FFF2-40B4-BE49-F238E27FC236}">
              <a16:creationId xmlns:a16="http://schemas.microsoft.com/office/drawing/2014/main" id="{7AF7FEE5-8310-4DE2-9265-DE8CC421576C}"/>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87" name="n_2aveValue【庁舎】&#10;有形固定資産減価償却率">
          <a:extLst>
            <a:ext uri="{FF2B5EF4-FFF2-40B4-BE49-F238E27FC236}">
              <a16:creationId xmlns:a16="http://schemas.microsoft.com/office/drawing/2014/main" id="{6AB8EEAE-542E-4EB9-880E-F0089D49675F}"/>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888" name="n_3aveValue【庁舎】&#10;有形固定資産減価償却率">
          <a:extLst>
            <a:ext uri="{FF2B5EF4-FFF2-40B4-BE49-F238E27FC236}">
              <a16:creationId xmlns:a16="http://schemas.microsoft.com/office/drawing/2014/main" id="{112F0F74-DEEA-457C-8F77-2A0E10B1C08D}"/>
            </a:ext>
          </a:extLst>
        </xdr:cNvPr>
        <xdr:cNvSpPr txBox="1"/>
      </xdr:nvSpPr>
      <xdr:spPr>
        <a:xfrm>
          <a:off x="13500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889" name="n_4aveValue【庁舎】&#10;有形固定資産減価償却率">
          <a:extLst>
            <a:ext uri="{FF2B5EF4-FFF2-40B4-BE49-F238E27FC236}">
              <a16:creationId xmlns:a16="http://schemas.microsoft.com/office/drawing/2014/main" id="{2883C9EF-8C41-4C00-B512-3BDC78D2F83D}"/>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169653</xdr:rowOff>
    </xdr:from>
    <xdr:ext cx="405111" cy="259045"/>
    <xdr:sp macro="" textlink="">
      <xdr:nvSpPr>
        <xdr:cNvPr id="890" name="n_1mainValue【庁舎】&#10;有形固定資産減価償却率">
          <a:extLst>
            <a:ext uri="{FF2B5EF4-FFF2-40B4-BE49-F238E27FC236}">
              <a16:creationId xmlns:a16="http://schemas.microsoft.com/office/drawing/2014/main" id="{4736BA90-06F9-4259-80AC-4103C508C48D}"/>
            </a:ext>
          </a:extLst>
        </xdr:cNvPr>
        <xdr:cNvSpPr txBox="1"/>
      </xdr:nvSpPr>
      <xdr:spPr>
        <a:xfrm>
          <a:off x="152660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26688</xdr:rowOff>
    </xdr:from>
    <xdr:ext cx="405111" cy="259045"/>
    <xdr:sp macro="" textlink="">
      <xdr:nvSpPr>
        <xdr:cNvPr id="891" name="n_2mainValue【庁舎】&#10;有形固定資産減価償却率">
          <a:extLst>
            <a:ext uri="{FF2B5EF4-FFF2-40B4-BE49-F238E27FC236}">
              <a16:creationId xmlns:a16="http://schemas.microsoft.com/office/drawing/2014/main" id="{86768ECB-865A-49ED-B1BE-3222126F19CD}"/>
            </a:ext>
          </a:extLst>
        </xdr:cNvPr>
        <xdr:cNvSpPr txBox="1"/>
      </xdr:nvSpPr>
      <xdr:spPr>
        <a:xfrm>
          <a:off x="14389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2195</xdr:rowOff>
    </xdr:from>
    <xdr:ext cx="405111" cy="259045"/>
    <xdr:sp macro="" textlink="">
      <xdr:nvSpPr>
        <xdr:cNvPr id="892" name="n_3mainValue【庁舎】&#10;有形固定資産減価償却率">
          <a:extLst>
            <a:ext uri="{FF2B5EF4-FFF2-40B4-BE49-F238E27FC236}">
              <a16:creationId xmlns:a16="http://schemas.microsoft.com/office/drawing/2014/main" id="{E9620116-E95D-48FD-BC17-7E819C613C88}"/>
            </a:ext>
          </a:extLst>
        </xdr:cNvPr>
        <xdr:cNvSpPr txBox="1"/>
      </xdr:nvSpPr>
      <xdr:spPr>
        <a:xfrm>
          <a:off x="13500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80571</xdr:rowOff>
    </xdr:from>
    <xdr:ext cx="405111" cy="259045"/>
    <xdr:sp macro="" textlink="">
      <xdr:nvSpPr>
        <xdr:cNvPr id="893" name="n_4mainValue【庁舎】&#10;有形固定資産減価償却率">
          <a:extLst>
            <a:ext uri="{FF2B5EF4-FFF2-40B4-BE49-F238E27FC236}">
              <a16:creationId xmlns:a16="http://schemas.microsoft.com/office/drawing/2014/main" id="{79E6BD4B-D9F4-4671-A6AB-835B1F4698D0}"/>
            </a:ext>
          </a:extLst>
        </xdr:cNvPr>
        <xdr:cNvSpPr txBox="1"/>
      </xdr:nvSpPr>
      <xdr:spPr>
        <a:xfrm>
          <a:off x="12611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6993AD94-EA5A-461B-9BDB-A5DAE1FC2B8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DDEF5645-8E71-4207-8433-61D7538CAEB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21D43C2-4E96-4FFF-BA43-CEB6485804B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AB99619B-7644-4176-A998-D9AA509FA1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BEBE009B-A1EA-4218-B17A-8EF465C202F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D336949B-0D31-4CDC-A495-CCD7319B4C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2A6E68C2-0C5F-4843-8140-BBEA1578334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EF9043CD-AEDF-47A8-AC78-C177242E139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96F17D13-F4AE-458D-9F96-A7AB34CF48D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4CF72390-4BA8-4B8E-8363-003D31AEC70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a:extLst>
            <a:ext uri="{FF2B5EF4-FFF2-40B4-BE49-F238E27FC236}">
              <a16:creationId xmlns:a16="http://schemas.microsoft.com/office/drawing/2014/main" id="{FC181790-2E9F-41A4-A7B6-8CBD4B7C75C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a:extLst>
            <a:ext uri="{FF2B5EF4-FFF2-40B4-BE49-F238E27FC236}">
              <a16:creationId xmlns:a16="http://schemas.microsoft.com/office/drawing/2014/main" id="{A5A7E60E-1359-4D5B-9047-46182F9C4A2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a:extLst>
            <a:ext uri="{FF2B5EF4-FFF2-40B4-BE49-F238E27FC236}">
              <a16:creationId xmlns:a16="http://schemas.microsoft.com/office/drawing/2014/main" id="{3F2A949A-1DB5-4C81-93EB-D568621E526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a:extLst>
            <a:ext uri="{FF2B5EF4-FFF2-40B4-BE49-F238E27FC236}">
              <a16:creationId xmlns:a16="http://schemas.microsoft.com/office/drawing/2014/main" id="{96A8AE19-393D-4EEB-9F8E-D796615BFE4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a:extLst>
            <a:ext uri="{FF2B5EF4-FFF2-40B4-BE49-F238E27FC236}">
              <a16:creationId xmlns:a16="http://schemas.microsoft.com/office/drawing/2014/main" id="{83A50F0A-51C4-4135-869F-44A7E57BA0B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a:extLst>
            <a:ext uri="{FF2B5EF4-FFF2-40B4-BE49-F238E27FC236}">
              <a16:creationId xmlns:a16="http://schemas.microsoft.com/office/drawing/2014/main" id="{B1FA6999-3F09-4E07-9F27-CACB8606F7A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a:extLst>
            <a:ext uri="{FF2B5EF4-FFF2-40B4-BE49-F238E27FC236}">
              <a16:creationId xmlns:a16="http://schemas.microsoft.com/office/drawing/2014/main" id="{F8070D4B-F249-4821-9DB9-4B69B183C87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a:extLst>
            <a:ext uri="{FF2B5EF4-FFF2-40B4-BE49-F238E27FC236}">
              <a16:creationId xmlns:a16="http://schemas.microsoft.com/office/drawing/2014/main" id="{6D7E8DDA-8CE6-4071-87C0-A3E6456BA34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FF3C3282-F594-4D9F-97D3-831140943DB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9B1DC4AB-4506-4028-8F9C-8E381D0091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B32E7577-8810-41C2-8B1D-FAF1D26CD37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915" name="直線コネクタ 914">
          <a:extLst>
            <a:ext uri="{FF2B5EF4-FFF2-40B4-BE49-F238E27FC236}">
              <a16:creationId xmlns:a16="http://schemas.microsoft.com/office/drawing/2014/main" id="{D0E64BE9-A4FE-47E2-AB3C-5BBEB2E30F51}"/>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916" name="【庁舎】&#10;一人当たり面積最小値テキスト">
          <a:extLst>
            <a:ext uri="{FF2B5EF4-FFF2-40B4-BE49-F238E27FC236}">
              <a16:creationId xmlns:a16="http://schemas.microsoft.com/office/drawing/2014/main" id="{BE95AA3C-46F7-4553-989F-A1B50652C36E}"/>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917" name="直線コネクタ 916">
          <a:extLst>
            <a:ext uri="{FF2B5EF4-FFF2-40B4-BE49-F238E27FC236}">
              <a16:creationId xmlns:a16="http://schemas.microsoft.com/office/drawing/2014/main" id="{CCADE6A9-4DA5-4FEC-B7F0-45B2EAA1B71A}"/>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918" name="【庁舎】&#10;一人当たり面積最大値テキスト">
          <a:extLst>
            <a:ext uri="{FF2B5EF4-FFF2-40B4-BE49-F238E27FC236}">
              <a16:creationId xmlns:a16="http://schemas.microsoft.com/office/drawing/2014/main" id="{B1F2F57E-3EB5-4B65-8DBD-BE4FA2975D80}"/>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919" name="直線コネクタ 918">
          <a:extLst>
            <a:ext uri="{FF2B5EF4-FFF2-40B4-BE49-F238E27FC236}">
              <a16:creationId xmlns:a16="http://schemas.microsoft.com/office/drawing/2014/main" id="{617A6BDF-A6E4-4020-8140-988A799E1D3E}"/>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19372</xdr:rowOff>
    </xdr:from>
    <xdr:ext cx="469744" cy="259045"/>
    <xdr:sp macro="" textlink="">
      <xdr:nvSpPr>
        <xdr:cNvPr id="920" name="【庁舎】&#10;一人当たり面積平均値テキスト">
          <a:extLst>
            <a:ext uri="{FF2B5EF4-FFF2-40B4-BE49-F238E27FC236}">
              <a16:creationId xmlns:a16="http://schemas.microsoft.com/office/drawing/2014/main" id="{0E898D5C-84EE-4394-93F2-88DAC77C1CB0}"/>
            </a:ext>
          </a:extLst>
        </xdr:cNvPr>
        <xdr:cNvSpPr txBox="1"/>
      </xdr:nvSpPr>
      <xdr:spPr>
        <a:xfrm>
          <a:off x="22199600" y="1819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921" name="フローチャート: 判断 920">
          <a:extLst>
            <a:ext uri="{FF2B5EF4-FFF2-40B4-BE49-F238E27FC236}">
              <a16:creationId xmlns:a16="http://schemas.microsoft.com/office/drawing/2014/main" id="{9491B6D0-5301-41E0-B4C6-DDCB6DC79B97}"/>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922" name="フローチャート: 判断 921">
          <a:extLst>
            <a:ext uri="{FF2B5EF4-FFF2-40B4-BE49-F238E27FC236}">
              <a16:creationId xmlns:a16="http://schemas.microsoft.com/office/drawing/2014/main" id="{EBF22125-1FE4-4362-835E-8B73A28742B0}"/>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923" name="フローチャート: 判断 922">
          <a:extLst>
            <a:ext uri="{FF2B5EF4-FFF2-40B4-BE49-F238E27FC236}">
              <a16:creationId xmlns:a16="http://schemas.microsoft.com/office/drawing/2014/main" id="{05BF524F-A613-4BB4-B3ED-405D0A1F2529}"/>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924" name="フローチャート: 判断 923">
          <a:extLst>
            <a:ext uri="{FF2B5EF4-FFF2-40B4-BE49-F238E27FC236}">
              <a16:creationId xmlns:a16="http://schemas.microsoft.com/office/drawing/2014/main" id="{467BFE1B-36A3-49D5-8037-F0FE2B74A981}"/>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925" name="フローチャート: 判断 924">
          <a:extLst>
            <a:ext uri="{FF2B5EF4-FFF2-40B4-BE49-F238E27FC236}">
              <a16:creationId xmlns:a16="http://schemas.microsoft.com/office/drawing/2014/main" id="{1E938F2A-39C0-470E-BCBA-A35E137862BB}"/>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561DC650-D346-490A-90AE-FF90779CDED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7F38A9F3-7CDF-49AA-8CA4-56DFC1B4483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C976DAC2-7E01-4F88-8A30-961ECBC850E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264704A1-8957-4766-9356-570AAFCD1C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E6E8B78-665D-4DFF-83BF-942740A8FE4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83465</xdr:rowOff>
    </xdr:from>
    <xdr:to>
      <xdr:col>116</xdr:col>
      <xdr:colOff>114300</xdr:colOff>
      <xdr:row>105</xdr:row>
      <xdr:rowOff>13615</xdr:rowOff>
    </xdr:to>
    <xdr:sp macro="" textlink="">
      <xdr:nvSpPr>
        <xdr:cNvPr id="931" name="楕円 930">
          <a:extLst>
            <a:ext uri="{FF2B5EF4-FFF2-40B4-BE49-F238E27FC236}">
              <a16:creationId xmlns:a16="http://schemas.microsoft.com/office/drawing/2014/main" id="{4AA59C0A-21F2-481E-84AC-C5ADCFE52B2E}"/>
            </a:ext>
          </a:extLst>
        </xdr:cNvPr>
        <xdr:cNvSpPr/>
      </xdr:nvSpPr>
      <xdr:spPr>
        <a:xfrm>
          <a:off x="22110700" y="1791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106342</xdr:rowOff>
    </xdr:from>
    <xdr:ext cx="469744" cy="259045"/>
    <xdr:sp macro="" textlink="">
      <xdr:nvSpPr>
        <xdr:cNvPr id="932" name="【庁舎】&#10;一人当たり面積該当値テキスト">
          <a:extLst>
            <a:ext uri="{FF2B5EF4-FFF2-40B4-BE49-F238E27FC236}">
              <a16:creationId xmlns:a16="http://schemas.microsoft.com/office/drawing/2014/main" id="{27B953D6-E3B2-4480-9912-5B204CD12C0F}"/>
            </a:ext>
          </a:extLst>
        </xdr:cNvPr>
        <xdr:cNvSpPr txBox="1"/>
      </xdr:nvSpPr>
      <xdr:spPr>
        <a:xfrm>
          <a:off x="22199600" y="177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101752</xdr:rowOff>
    </xdr:from>
    <xdr:to>
      <xdr:col>112</xdr:col>
      <xdr:colOff>38100</xdr:colOff>
      <xdr:row>105</xdr:row>
      <xdr:rowOff>31902</xdr:rowOff>
    </xdr:to>
    <xdr:sp macro="" textlink="">
      <xdr:nvSpPr>
        <xdr:cNvPr id="933" name="楕円 932">
          <a:extLst>
            <a:ext uri="{FF2B5EF4-FFF2-40B4-BE49-F238E27FC236}">
              <a16:creationId xmlns:a16="http://schemas.microsoft.com/office/drawing/2014/main" id="{AB64613C-8B58-4C04-8FD4-D92005FACBF5}"/>
            </a:ext>
          </a:extLst>
        </xdr:cNvPr>
        <xdr:cNvSpPr/>
      </xdr:nvSpPr>
      <xdr:spPr>
        <a:xfrm>
          <a:off x="21272500" y="1793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134265</xdr:rowOff>
    </xdr:from>
    <xdr:to>
      <xdr:col>116</xdr:col>
      <xdr:colOff>63500</xdr:colOff>
      <xdr:row>104</xdr:row>
      <xdr:rowOff>152552</xdr:rowOff>
    </xdr:to>
    <xdr:cxnSp macro="">
      <xdr:nvCxnSpPr>
        <xdr:cNvPr id="934" name="直線コネクタ 933">
          <a:extLst>
            <a:ext uri="{FF2B5EF4-FFF2-40B4-BE49-F238E27FC236}">
              <a16:creationId xmlns:a16="http://schemas.microsoft.com/office/drawing/2014/main" id="{F48D1880-E7B0-42A1-BB60-68FBDDA819CA}"/>
            </a:ext>
          </a:extLst>
        </xdr:cNvPr>
        <xdr:cNvCxnSpPr/>
      </xdr:nvCxnSpPr>
      <xdr:spPr>
        <a:xfrm flipV="1">
          <a:off x="21323300" y="1796506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35001</xdr:rowOff>
    </xdr:from>
    <xdr:to>
      <xdr:col>107</xdr:col>
      <xdr:colOff>101600</xdr:colOff>
      <xdr:row>105</xdr:row>
      <xdr:rowOff>136601</xdr:rowOff>
    </xdr:to>
    <xdr:sp macro="" textlink="">
      <xdr:nvSpPr>
        <xdr:cNvPr id="935" name="楕円 934">
          <a:extLst>
            <a:ext uri="{FF2B5EF4-FFF2-40B4-BE49-F238E27FC236}">
              <a16:creationId xmlns:a16="http://schemas.microsoft.com/office/drawing/2014/main" id="{1445EEB2-4ECE-4478-812F-11947277F02F}"/>
            </a:ext>
          </a:extLst>
        </xdr:cNvPr>
        <xdr:cNvSpPr/>
      </xdr:nvSpPr>
      <xdr:spPr>
        <a:xfrm>
          <a:off x="20383500" y="1803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152552</xdr:rowOff>
    </xdr:from>
    <xdr:to>
      <xdr:col>111</xdr:col>
      <xdr:colOff>177800</xdr:colOff>
      <xdr:row>105</xdr:row>
      <xdr:rowOff>85801</xdr:rowOff>
    </xdr:to>
    <xdr:cxnSp macro="">
      <xdr:nvCxnSpPr>
        <xdr:cNvPr id="936" name="直線コネクタ 935">
          <a:extLst>
            <a:ext uri="{FF2B5EF4-FFF2-40B4-BE49-F238E27FC236}">
              <a16:creationId xmlns:a16="http://schemas.microsoft.com/office/drawing/2014/main" id="{70927250-4371-4C12-B267-5E355A6C1D1A}"/>
            </a:ext>
          </a:extLst>
        </xdr:cNvPr>
        <xdr:cNvCxnSpPr/>
      </xdr:nvCxnSpPr>
      <xdr:spPr>
        <a:xfrm flipV="1">
          <a:off x="20434300" y="17983352"/>
          <a:ext cx="8890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46889</xdr:rowOff>
    </xdr:from>
    <xdr:to>
      <xdr:col>102</xdr:col>
      <xdr:colOff>165100</xdr:colOff>
      <xdr:row>105</xdr:row>
      <xdr:rowOff>148489</xdr:rowOff>
    </xdr:to>
    <xdr:sp macro="" textlink="">
      <xdr:nvSpPr>
        <xdr:cNvPr id="937" name="楕円 936">
          <a:extLst>
            <a:ext uri="{FF2B5EF4-FFF2-40B4-BE49-F238E27FC236}">
              <a16:creationId xmlns:a16="http://schemas.microsoft.com/office/drawing/2014/main" id="{BA0D4215-2468-49A8-8202-D3144AA34100}"/>
            </a:ext>
          </a:extLst>
        </xdr:cNvPr>
        <xdr:cNvSpPr/>
      </xdr:nvSpPr>
      <xdr:spPr>
        <a:xfrm>
          <a:off x="19494500" y="180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85801</xdr:rowOff>
    </xdr:from>
    <xdr:to>
      <xdr:col>107</xdr:col>
      <xdr:colOff>50800</xdr:colOff>
      <xdr:row>105</xdr:row>
      <xdr:rowOff>97689</xdr:rowOff>
    </xdr:to>
    <xdr:cxnSp macro="">
      <xdr:nvCxnSpPr>
        <xdr:cNvPr id="938" name="直線コネクタ 937">
          <a:extLst>
            <a:ext uri="{FF2B5EF4-FFF2-40B4-BE49-F238E27FC236}">
              <a16:creationId xmlns:a16="http://schemas.microsoft.com/office/drawing/2014/main" id="{88878565-B437-45B1-B82D-1A6342302AEA}"/>
            </a:ext>
          </a:extLst>
        </xdr:cNvPr>
        <xdr:cNvCxnSpPr/>
      </xdr:nvCxnSpPr>
      <xdr:spPr>
        <a:xfrm flipV="1">
          <a:off x="19545300" y="18088051"/>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57862</xdr:rowOff>
    </xdr:from>
    <xdr:to>
      <xdr:col>98</xdr:col>
      <xdr:colOff>38100</xdr:colOff>
      <xdr:row>105</xdr:row>
      <xdr:rowOff>159462</xdr:rowOff>
    </xdr:to>
    <xdr:sp macro="" textlink="">
      <xdr:nvSpPr>
        <xdr:cNvPr id="939" name="楕円 938">
          <a:extLst>
            <a:ext uri="{FF2B5EF4-FFF2-40B4-BE49-F238E27FC236}">
              <a16:creationId xmlns:a16="http://schemas.microsoft.com/office/drawing/2014/main" id="{C6AD1BDC-D8F8-4A78-B760-71824538C65A}"/>
            </a:ext>
          </a:extLst>
        </xdr:cNvPr>
        <xdr:cNvSpPr/>
      </xdr:nvSpPr>
      <xdr:spPr>
        <a:xfrm>
          <a:off x="18605500" y="180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97689</xdr:rowOff>
    </xdr:from>
    <xdr:to>
      <xdr:col>102</xdr:col>
      <xdr:colOff>114300</xdr:colOff>
      <xdr:row>105</xdr:row>
      <xdr:rowOff>108662</xdr:rowOff>
    </xdr:to>
    <xdr:cxnSp macro="">
      <xdr:nvCxnSpPr>
        <xdr:cNvPr id="940" name="直線コネクタ 939">
          <a:extLst>
            <a:ext uri="{FF2B5EF4-FFF2-40B4-BE49-F238E27FC236}">
              <a16:creationId xmlns:a16="http://schemas.microsoft.com/office/drawing/2014/main" id="{B7A58343-5B68-463B-8270-07ECDA4C817B}"/>
            </a:ext>
          </a:extLst>
        </xdr:cNvPr>
        <xdr:cNvCxnSpPr/>
      </xdr:nvCxnSpPr>
      <xdr:spPr>
        <a:xfrm flipV="1">
          <a:off x="18656300" y="1809993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149217</xdr:rowOff>
    </xdr:from>
    <xdr:ext cx="469744" cy="259045"/>
    <xdr:sp macro="" textlink="">
      <xdr:nvSpPr>
        <xdr:cNvPr id="941" name="n_1aveValue【庁舎】&#10;一人当たり面積">
          <a:extLst>
            <a:ext uri="{FF2B5EF4-FFF2-40B4-BE49-F238E27FC236}">
              <a16:creationId xmlns:a16="http://schemas.microsoft.com/office/drawing/2014/main" id="{277B9F47-FEF8-4EFD-BB88-72FDF4051A5F}"/>
            </a:ext>
          </a:extLst>
        </xdr:cNvPr>
        <xdr:cNvSpPr txBox="1"/>
      </xdr:nvSpPr>
      <xdr:spPr>
        <a:xfrm>
          <a:off x="210757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942" name="n_2aveValue【庁舎】&#10;一人当たり面積">
          <a:extLst>
            <a:ext uri="{FF2B5EF4-FFF2-40B4-BE49-F238E27FC236}">
              <a16:creationId xmlns:a16="http://schemas.microsoft.com/office/drawing/2014/main" id="{519ADD3A-13EB-4638-A1E6-6628BC13C2F8}"/>
            </a:ext>
          </a:extLst>
        </xdr:cNvPr>
        <xdr:cNvSpPr txBox="1"/>
      </xdr:nvSpPr>
      <xdr:spPr>
        <a:xfrm>
          <a:off x="20199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141445</xdr:rowOff>
    </xdr:from>
    <xdr:ext cx="469744" cy="259045"/>
    <xdr:sp macro="" textlink="">
      <xdr:nvSpPr>
        <xdr:cNvPr id="943" name="n_3aveValue【庁舎】&#10;一人当たり面積">
          <a:extLst>
            <a:ext uri="{FF2B5EF4-FFF2-40B4-BE49-F238E27FC236}">
              <a16:creationId xmlns:a16="http://schemas.microsoft.com/office/drawing/2014/main" id="{70A3C15C-A145-4F1E-B0A7-BCBAF23C95A3}"/>
            </a:ext>
          </a:extLst>
        </xdr:cNvPr>
        <xdr:cNvSpPr txBox="1"/>
      </xdr:nvSpPr>
      <xdr:spPr>
        <a:xfrm>
          <a:off x="19310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137329</xdr:rowOff>
    </xdr:from>
    <xdr:ext cx="469744" cy="259045"/>
    <xdr:sp macro="" textlink="">
      <xdr:nvSpPr>
        <xdr:cNvPr id="944" name="n_4aveValue【庁舎】&#10;一人当たり面積">
          <a:extLst>
            <a:ext uri="{FF2B5EF4-FFF2-40B4-BE49-F238E27FC236}">
              <a16:creationId xmlns:a16="http://schemas.microsoft.com/office/drawing/2014/main" id="{270B98E1-795C-4333-8591-D3E65E62EA14}"/>
            </a:ext>
          </a:extLst>
        </xdr:cNvPr>
        <xdr:cNvSpPr txBox="1"/>
      </xdr:nvSpPr>
      <xdr:spPr>
        <a:xfrm>
          <a:off x="18421427"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48429</xdr:rowOff>
    </xdr:from>
    <xdr:ext cx="469744" cy="259045"/>
    <xdr:sp macro="" textlink="">
      <xdr:nvSpPr>
        <xdr:cNvPr id="945" name="n_1mainValue【庁舎】&#10;一人当たり面積">
          <a:extLst>
            <a:ext uri="{FF2B5EF4-FFF2-40B4-BE49-F238E27FC236}">
              <a16:creationId xmlns:a16="http://schemas.microsoft.com/office/drawing/2014/main" id="{BDD6E053-83C7-4A94-95C6-8BAFF2573ED8}"/>
            </a:ext>
          </a:extLst>
        </xdr:cNvPr>
        <xdr:cNvSpPr txBox="1"/>
      </xdr:nvSpPr>
      <xdr:spPr>
        <a:xfrm>
          <a:off x="21075727" y="177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153128</xdr:rowOff>
    </xdr:from>
    <xdr:ext cx="469744" cy="259045"/>
    <xdr:sp macro="" textlink="">
      <xdr:nvSpPr>
        <xdr:cNvPr id="946" name="n_2mainValue【庁舎】&#10;一人当たり面積">
          <a:extLst>
            <a:ext uri="{FF2B5EF4-FFF2-40B4-BE49-F238E27FC236}">
              <a16:creationId xmlns:a16="http://schemas.microsoft.com/office/drawing/2014/main" id="{4492BFFE-D98A-425E-8293-D8E115D7EE3B}"/>
            </a:ext>
          </a:extLst>
        </xdr:cNvPr>
        <xdr:cNvSpPr txBox="1"/>
      </xdr:nvSpPr>
      <xdr:spPr>
        <a:xfrm>
          <a:off x="20199427" y="1781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165016</xdr:rowOff>
    </xdr:from>
    <xdr:ext cx="469744" cy="259045"/>
    <xdr:sp macro="" textlink="">
      <xdr:nvSpPr>
        <xdr:cNvPr id="947" name="n_3mainValue【庁舎】&#10;一人当たり面積">
          <a:extLst>
            <a:ext uri="{FF2B5EF4-FFF2-40B4-BE49-F238E27FC236}">
              <a16:creationId xmlns:a16="http://schemas.microsoft.com/office/drawing/2014/main" id="{20C571C5-1BC0-4E68-8EE0-3F612874D2B5}"/>
            </a:ext>
          </a:extLst>
        </xdr:cNvPr>
        <xdr:cNvSpPr txBox="1"/>
      </xdr:nvSpPr>
      <xdr:spPr>
        <a:xfrm>
          <a:off x="19310427" y="178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4539</xdr:rowOff>
    </xdr:from>
    <xdr:ext cx="469744" cy="259045"/>
    <xdr:sp macro="" textlink="">
      <xdr:nvSpPr>
        <xdr:cNvPr id="948" name="n_4mainValue【庁舎】&#10;一人当たり面積">
          <a:extLst>
            <a:ext uri="{FF2B5EF4-FFF2-40B4-BE49-F238E27FC236}">
              <a16:creationId xmlns:a16="http://schemas.microsoft.com/office/drawing/2014/main" id="{374EEEB2-9475-4F98-B20D-2F70F059C9A5}"/>
            </a:ext>
          </a:extLst>
        </xdr:cNvPr>
        <xdr:cNvSpPr txBox="1"/>
      </xdr:nvSpPr>
      <xdr:spPr>
        <a:xfrm>
          <a:off x="18421427" y="1783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2068D033-48C5-475D-BDAA-07758C31494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84473F86-D86E-4BFF-B0FE-B8146A6DD7C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D17832D4-899E-4D44-8E3C-7669D368C4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・減価償却率</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図書館、体育館、消防施設は一部しか大規模改修を行っていないため、老朽化が進んでいる。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庁舎は、本庁舎について令和３年度に新築移転したことにより減価償却率は大幅に減少している。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保健センター機能については本庁舎へ集約されたが一部が現状のままのため減価償却率は増加している。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・一人当たり単位について</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建物については、一人当たり面積は類似団体と同じ程度の資産形成であるが、体育館や福祉施設、庁舎については町内の少子高齢化による人口減少が</a:t>
          </a:r>
          <a:r>
            <a:rPr kumimoji="1" lang="ja-JP" altLang="en-US" sz="1000">
              <a:solidFill>
                <a:sysClr val="windowText" lastClr="000000"/>
              </a:solidFill>
              <a:effectLst/>
              <a:latin typeface="+mn-lt"/>
              <a:ea typeface="+mn-ea"/>
              <a:cs typeface="+mn-cs"/>
            </a:rPr>
            <a:t>進</a:t>
          </a:r>
          <a:r>
            <a:rPr kumimoji="1" lang="ja-JP" altLang="ja-JP" sz="1000">
              <a:solidFill>
                <a:sysClr val="windowText" lastClr="000000"/>
              </a:solidFill>
              <a:effectLst/>
              <a:latin typeface="+mn-lt"/>
              <a:ea typeface="+mn-ea"/>
              <a:cs typeface="+mn-cs"/>
            </a:rPr>
            <a:t>んでいるため</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類似団体と比較して一人当たり面積が高くなっている。</a:t>
          </a:r>
          <a:endParaRPr lang="ja-JP" altLang="ja-JP" sz="10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8,249
8,146
381.98
12,943,526
12,298,688
357,527
6,394,194
12,145,169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人口減少（対前年比△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247</a:t>
          </a:r>
          <a:r>
            <a:rPr kumimoji="1" lang="ja-JP" altLang="en-US" sz="1300">
              <a:latin typeface="ＭＳ Ｐゴシック" panose="020B0600070205080204" pitchFamily="50" charset="-128"/>
              <a:ea typeface="ＭＳ Ｐゴシック" panose="020B0600070205080204" pitchFamily="50" charset="-128"/>
            </a:rPr>
            <a:t>人））や全国平均を上回る高齢化率（令和５年１月１日現在</a:t>
          </a:r>
          <a:r>
            <a:rPr kumimoji="1" lang="en-US" altLang="ja-JP" sz="1300">
              <a:latin typeface="ＭＳ Ｐゴシック" panose="020B0600070205080204" pitchFamily="50" charset="-128"/>
              <a:ea typeface="ＭＳ Ｐゴシック" panose="020B0600070205080204" pitchFamily="50" charset="-128"/>
            </a:rPr>
            <a:t>49.32</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定住対策、企業誘致などを推進し、自主財源の確保を図る。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078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経常経費の増額（物件費</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百万円、人件費</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百万円、公債費</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百万円等）に加え経常一般財源の減額（地方交付税等△</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百万円）があったため</a:t>
          </a:r>
          <a:r>
            <a:rPr kumimoji="1" lang="en-US" altLang="ja-JP" sz="1300">
              <a:latin typeface="ＭＳ Ｐゴシック" panose="020B0600070205080204" pitchFamily="50" charset="-128"/>
              <a:ea typeface="ＭＳ Ｐゴシック" panose="020B0600070205080204" pitchFamily="50" charset="-128"/>
            </a:rPr>
            <a:t>78.3</a:t>
          </a:r>
          <a:r>
            <a:rPr kumimoji="1" lang="ja-JP" altLang="en-US" sz="1300">
              <a:latin typeface="ＭＳ Ｐゴシック" panose="020B0600070205080204" pitchFamily="50" charset="-128"/>
              <a:ea typeface="ＭＳ Ｐゴシック" panose="020B0600070205080204" pitchFamily="50" charset="-128"/>
            </a:rPr>
            <a:t>％と前年度から数値は上昇したが類似団体平均を上回っている。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しかし、今後令和３年度に完成した新庁舎及び新町立病院の建設等に係る起債の償還等にともなう公債費の増額が見込まれるため、引き続き経常経費の削減に努める。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119634</xdr:rowOff>
    </xdr:from>
    <xdr:to>
      <xdr:col>23</xdr:col>
      <xdr:colOff>133350</xdr:colOff>
      <xdr:row>61</xdr:row>
      <xdr:rowOff>13208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35184"/>
          <a:ext cx="8382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168419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119634</xdr:rowOff>
    </xdr:from>
    <xdr:to>
      <xdr:col>19</xdr:col>
      <xdr:colOff>133350</xdr:colOff>
      <xdr:row>60</xdr:row>
      <xdr:rowOff>141224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23518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62</xdr:row>
      <xdr:rowOff>29972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42822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109728</xdr:rowOff>
    </xdr:from>
    <xdr:to>
      <xdr:col>11</xdr:col>
      <xdr:colOff>31750</xdr:colOff>
      <xdr:row>62</xdr:row>
      <xdr:rowOff>29972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56817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7383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133858</xdr:rowOff>
    </xdr:from>
    <xdr:to>
      <xdr:col>23</xdr:col>
      <xdr:colOff>184150</xdr:colOff>
      <xdr:row>61</xdr:row>
      <xdr:rowOff>64008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150385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68834</xdr:rowOff>
    </xdr:from>
    <xdr:to>
      <xdr:col>19</xdr:col>
      <xdr:colOff>184150</xdr:colOff>
      <xdr:row>59</xdr:row>
      <xdr:rowOff>170434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9161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53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150622</xdr:rowOff>
    </xdr:from>
    <xdr:to>
      <xdr:col>11</xdr:col>
      <xdr:colOff>82550</xdr:colOff>
      <xdr:row>62</xdr:row>
      <xdr:rowOff>80772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90949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58928</xdr:rowOff>
    </xdr:from>
    <xdr:to>
      <xdr:col>7</xdr:col>
      <xdr:colOff>31750</xdr:colOff>
      <xdr:row>61</xdr:row>
      <xdr:rowOff>160528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170705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[439,134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に各団体において整備した各種同等目的の施設が重複しており、この維持管理経費が多額であるうえ、施設が老朽化し修繕費が増加してきている。多くの集会施設で指定管理者制度を導入し、施設使用料の減免基準の見直し、冷暖房使用料の徴収を行い、受益者負担の適正化及びコスト削減を図っている。</a:t>
          </a:r>
        </a:p>
        <a:p>
          <a:r>
            <a:rPr kumimoji="1" lang="ja-JP" altLang="en-US" sz="1300">
              <a:latin typeface="ＭＳ Ｐゴシック" panose="020B0600070205080204" pitchFamily="50" charset="-128"/>
              <a:ea typeface="ＭＳ Ｐゴシック" panose="020B0600070205080204" pitchFamily="50" charset="-128"/>
            </a:rPr>
            <a:t>　自治体面積が広くマンパワーが必要であるが、人口は減少の一途で、類似団体内でも下位となっている。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164869</xdr:rowOff>
    </xdr:from>
    <xdr:to>
      <xdr:col>23</xdr:col>
      <xdr:colOff>133350</xdr:colOff>
      <xdr:row>84</xdr:row>
      <xdr:rowOff>56330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395219"/>
          <a:ext cx="838200" cy="6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153940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41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77791</xdr:rowOff>
    </xdr:from>
    <xdr:to>
      <xdr:col>19</xdr:col>
      <xdr:colOff>133350</xdr:colOff>
      <xdr:row>83</xdr:row>
      <xdr:rowOff>164869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308141"/>
          <a:ext cx="889000" cy="8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51249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93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11325</xdr:rowOff>
    </xdr:from>
    <xdr:to>
      <xdr:col>15</xdr:col>
      <xdr:colOff>82550</xdr:colOff>
      <xdr:row>83</xdr:row>
      <xdr:rowOff>77791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241675"/>
          <a:ext cx="889000" cy="6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4535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11325</xdr:rowOff>
    </xdr:from>
    <xdr:to>
      <xdr:col>11</xdr:col>
      <xdr:colOff>31750</xdr:colOff>
      <xdr:row>83</xdr:row>
      <xdr:rowOff>19090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4241675"/>
          <a:ext cx="889000" cy="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114972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8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91284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5530</xdr:rowOff>
    </xdr:from>
    <xdr:to>
      <xdr:col>23</xdr:col>
      <xdr:colOff>184150</xdr:colOff>
      <xdr:row>84</xdr:row>
      <xdr:rowOff>107130</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4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149057</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37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114069</xdr:rowOff>
    </xdr:from>
    <xdr:to>
      <xdr:col>19</xdr:col>
      <xdr:colOff>184150</xdr:colOff>
      <xdr:row>84</xdr:row>
      <xdr:rowOff>44219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34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28996</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443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26991</xdr:rowOff>
    </xdr:from>
    <xdr:to>
      <xdr:col>15</xdr:col>
      <xdr:colOff>133350</xdr:colOff>
      <xdr:row>83</xdr:row>
      <xdr:rowOff>128591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2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113368</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34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131975</xdr:rowOff>
    </xdr:from>
    <xdr:to>
      <xdr:col>11</xdr:col>
      <xdr:colOff>82550</xdr:colOff>
      <xdr:row>83</xdr:row>
      <xdr:rowOff>62125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46902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139740</xdr:rowOff>
    </xdr:from>
    <xdr:to>
      <xdr:col>7</xdr:col>
      <xdr:colOff>31750</xdr:colOff>
      <xdr:row>83</xdr:row>
      <xdr:rowOff>69890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1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54667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2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国を基準としたラスパイレス指数の</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は下回っている。数値は類似団体と大きな乖離は見られないものの、引き続き定員適正化計画に基づき給与の適正化に努める。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647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71966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71966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45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122238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45216"/>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102781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3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84261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157815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定員適正化計画に基づき職員数の削減を行ってきたものの、人口の減少が著しく類似団体の人口当たりの職員数と比較すると依然として数値的に高い状況である。</a:t>
          </a:r>
        </a:p>
        <a:p>
          <a:r>
            <a:rPr kumimoji="1" lang="ja-JP" altLang="en-US" sz="1300">
              <a:latin typeface="ＭＳ Ｐゴシック" panose="020B0600070205080204" pitchFamily="50" charset="-128"/>
              <a:ea typeface="ＭＳ Ｐゴシック" panose="020B0600070205080204" pitchFamily="50" charset="-128"/>
            </a:rPr>
            <a:t>　引き続き人口動向を考慮し、住民サービスの質を低下させることなく定員適正化計画に基づいた適正な職員管理を行いつつ、住民が求めるサービス提供に向け体制の整備を行っていく。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152559</xdr:rowOff>
    </xdr:from>
    <xdr:to>
      <xdr:col>81</xdr:col>
      <xdr:colOff>44450</xdr:colOff>
      <xdr:row>62</xdr:row>
      <xdr:rowOff>11874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611009"/>
          <a:ext cx="838200" cy="3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129635</xdr:rowOff>
    </xdr:from>
    <xdr:to>
      <xdr:col>77</xdr:col>
      <xdr:colOff>44450</xdr:colOff>
      <xdr:row>61</xdr:row>
      <xdr:rowOff>152559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88085"/>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29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98869</xdr:rowOff>
    </xdr:from>
    <xdr:to>
      <xdr:col>72</xdr:col>
      <xdr:colOff>203200</xdr:colOff>
      <xdr:row>61</xdr:row>
      <xdr:rowOff>129635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557319"/>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136923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91027</xdr:rowOff>
    </xdr:from>
    <xdr:to>
      <xdr:col>68</xdr:col>
      <xdr:colOff>152400</xdr:colOff>
      <xdr:row>61</xdr:row>
      <xdr:rowOff>98869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549477"/>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135653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142352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132524</xdr:rowOff>
    </xdr:from>
    <xdr:to>
      <xdr:col>81</xdr:col>
      <xdr:colOff>95250</xdr:colOff>
      <xdr:row>62</xdr:row>
      <xdr:rowOff>62674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9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104601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6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101759</xdr:rowOff>
    </xdr:from>
    <xdr:to>
      <xdr:col>77</xdr:col>
      <xdr:colOff>95250</xdr:colOff>
      <xdr:row>62</xdr:row>
      <xdr:rowOff>31909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16686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64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78835</xdr:rowOff>
    </xdr:from>
    <xdr:to>
      <xdr:col>73</xdr:col>
      <xdr:colOff>44450</xdr:colOff>
      <xdr:row>62</xdr:row>
      <xdr:rowOff>8985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165212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62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48069</xdr:rowOff>
    </xdr:from>
    <xdr:to>
      <xdr:col>68</xdr:col>
      <xdr:colOff>203200</xdr:colOff>
      <xdr:row>61</xdr:row>
      <xdr:rowOff>149669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50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159846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27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40227</xdr:rowOff>
    </xdr:from>
    <xdr:to>
      <xdr:col>64</xdr:col>
      <xdr:colOff>152400</xdr:colOff>
      <xdr:row>61</xdr:row>
      <xdr:rowOff>141827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126604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8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合併以前からの町債の償還経費が多額となり、類似団体平均を大きく上回っていたが、「公債費負担適正化計画」の着実な実施により、平成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年度決算では計画目標である</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％を下回り、平成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年度決算から類似団体平均を下回っている。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今後は、令和３年度に完成した新庁舎及び新町立病院の建設等に係る起債の償還等にともない公債費の増加が見込まれるため、他の投資的経費の圧縮により地方債の新規発行の抑制に努めていく。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148167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6310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147337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38</xdr:row>
      <xdr:rowOff>124037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6310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124037</xdr:rowOff>
    </xdr:from>
    <xdr:to>
      <xdr:col>72</xdr:col>
      <xdr:colOff>203200</xdr:colOff>
      <xdr:row>39</xdr:row>
      <xdr:rowOff>846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6391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846</xdr:rowOff>
    </xdr:from>
    <xdr:to>
      <xdr:col>68</xdr:col>
      <xdr:colOff>152400</xdr:colOff>
      <xdr:row>39</xdr:row>
      <xdr:rowOff>16933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68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65194</xdr:rowOff>
    </xdr:from>
    <xdr:to>
      <xdr:col>77</xdr:col>
      <xdr:colOff>95250</xdr:colOff>
      <xdr:row>38</xdr:row>
      <xdr:rowOff>166794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34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73237</xdr:rowOff>
    </xdr:from>
    <xdr:to>
      <xdr:col>73</xdr:col>
      <xdr:colOff>44450</xdr:colOff>
      <xdr:row>39</xdr:row>
      <xdr:rowOff>3387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13564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121496</xdr:rowOff>
    </xdr:from>
    <xdr:to>
      <xdr:col>68</xdr:col>
      <xdr:colOff>203200</xdr:colOff>
      <xdr:row>39</xdr:row>
      <xdr:rowOff>51646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61824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計画的な地方債の繰上償還と財政調整基金等への積立による充当可能財源が多く、比率がマイナスとなっている。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8,249
8,146
381.98
12,943,526
12,298,688
357,527
6,394,194
12,145,169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類似団体平均と比較すると、人件費に係る経常収支比率は低くなっている。引き続き定員適正化計画に沿って職員数を管理し人件費の抑制に努める。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31750</xdr:rowOff>
    </xdr:from>
    <xdr:to>
      <xdr:col>24</xdr:col>
      <xdr:colOff>25400</xdr:colOff>
      <xdr:row>33</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6896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31750</xdr:rowOff>
    </xdr:from>
    <xdr:to>
      <xdr:col>19</xdr:col>
      <xdr:colOff>187325</xdr:colOff>
      <xdr:row>33</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689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123190</xdr:rowOff>
    </xdr:from>
    <xdr:to>
      <xdr:col>15</xdr:col>
      <xdr:colOff>98425</xdr:colOff>
      <xdr:row>34</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81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34</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25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64770</xdr:rowOff>
    </xdr:from>
    <xdr:to>
      <xdr:col>24</xdr:col>
      <xdr:colOff>76200</xdr:colOff>
      <xdr:row>33</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144797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152400</xdr:rowOff>
    </xdr:from>
    <xdr:to>
      <xdr:col>20</xdr:col>
      <xdr:colOff>38100</xdr:colOff>
      <xdr:row>33</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0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72390</xdr:rowOff>
    </xdr:from>
    <xdr:to>
      <xdr:col>15</xdr:col>
      <xdr:colOff>149225</xdr:colOff>
      <xdr:row>34</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45720</xdr:rowOff>
    </xdr:from>
    <xdr:to>
      <xdr:col>11</xdr:col>
      <xdr:colOff>60325</xdr:colOff>
      <xdr:row>34</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53340</xdr:rowOff>
    </xdr:from>
    <xdr:to>
      <xdr:col>6</xdr:col>
      <xdr:colOff>171450</xdr:colOff>
      <xdr:row>34</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合併前の各団体において整備した各種同等目的の施設が重複していることと合わせて、施設の老朽化が進んでおり、維持管理費が多額となっている。</a:t>
          </a:r>
        </a:p>
        <a:p>
          <a:r>
            <a:rPr kumimoji="1" lang="ja-JP" altLang="en-US" sz="1300">
              <a:latin typeface="ＭＳ Ｐゴシック" panose="020B0600070205080204" pitchFamily="50" charset="-128"/>
              <a:ea typeface="ＭＳ Ｐゴシック" panose="020B0600070205080204" pitchFamily="50" charset="-128"/>
            </a:rPr>
            <a:t>　各施設の利用度を勘案し、住民利便性に配慮しながら指定管理制度を導入してきているが、施設の適正配置等を検討し、引き続き経費縮減を図る。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29845</xdr:rowOff>
    </xdr:from>
    <xdr:to>
      <xdr:col>82</xdr:col>
      <xdr:colOff>107950</xdr:colOff>
      <xdr:row>16</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7304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1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29845</xdr:rowOff>
    </xdr:from>
    <xdr:to>
      <xdr:col>78</xdr:col>
      <xdr:colOff>69850</xdr:colOff>
      <xdr:row>16</xdr:row>
      <xdr:rowOff>46990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7730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56532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8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46990</xdr:rowOff>
    </xdr:from>
    <xdr:to>
      <xdr:col>73</xdr:col>
      <xdr:colOff>180975</xdr:colOff>
      <xdr:row>16</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7901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69850</xdr:rowOff>
    </xdr:from>
    <xdr:to>
      <xdr:col>69</xdr:col>
      <xdr:colOff>92075</xdr:colOff>
      <xdr:row>16</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81305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170832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9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150495</xdr:rowOff>
    </xdr:from>
    <xdr:to>
      <xdr:col>78</xdr:col>
      <xdr:colOff>120650</xdr:colOff>
      <xdr:row>16</xdr:row>
      <xdr:rowOff>80645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65422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0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167640</xdr:rowOff>
    </xdr:from>
    <xdr:to>
      <xdr:col>74</xdr:col>
      <xdr:colOff>31750</xdr:colOff>
      <xdr:row>16</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82567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110490</xdr:rowOff>
    </xdr:from>
    <xdr:to>
      <xdr:col>69</xdr:col>
      <xdr:colOff>142875</xdr:colOff>
      <xdr:row>17</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扶助費に係る経常収支比率は、前年度より増加しており、類似団体平均より低くなっている。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xdr:rowOff>
    </xdr:from>
    <xdr:to>
      <xdr:col>24</xdr:col>
      <xdr:colOff>25400</xdr:colOff>
      <xdr:row>53</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099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xdr:rowOff>
    </xdr:from>
    <xdr:to>
      <xdr:col>19</xdr:col>
      <xdr:colOff>187325</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099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48277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7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0</xdr:rowOff>
    </xdr:from>
    <xdr:to>
      <xdr:col>24</xdr:col>
      <xdr:colOff>76200</xdr:colOff>
      <xdr:row>53</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133350</xdr:rowOff>
    </xdr:from>
    <xdr:to>
      <xdr:col>20</xdr:col>
      <xdr:colOff>38100</xdr:colOff>
      <xdr:row>53</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81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その他に係る経常収支比率は、施設の維持修繕費の増加等の原因により類似団体平均を若干上回っている。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58420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062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127017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06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73660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81280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151147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40657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109237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101617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116857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補助費に係る経常収支比率は、類似団体平均より低くなっているが、　さらに補助金制度や補助団体の整理合理化を行うこととしている。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614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60706</xdr:rowOff>
    </xdr:from>
    <xdr:to>
      <xdr:col>78</xdr:col>
      <xdr:colOff>69850</xdr:colOff>
      <xdr:row>35</xdr:row>
      <xdr:rowOff>101854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0614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143002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102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35</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34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9906</xdr:rowOff>
    </xdr:from>
    <xdr:to>
      <xdr:col>78</xdr:col>
      <xdr:colOff>120650</xdr:colOff>
      <xdr:row>35</xdr:row>
      <xdr:rowOff>111506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121683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7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合併町村、一部事務組合の地方債を引き継いだことにより地方債残高が増加した影響で、地方債の元利償還が膨らんでおり、公債費に係る経常収支比率は、類似団体平均を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る。新規発行の抑制、繰上償還等を実施してきたことにより、比率は減少傾向にあったが、今後大型建設事業等による公債費の増加が予測されるため、主要事業以外の事業抑制と新規発行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81280</xdr:rowOff>
    </xdr:from>
    <xdr:to>
      <xdr:col>24</xdr:col>
      <xdr:colOff>25400</xdr:colOff>
      <xdr:row>77</xdr:row>
      <xdr:rowOff>115570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829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81280</xdr:rowOff>
    </xdr:from>
    <xdr:to>
      <xdr:col>19</xdr:col>
      <xdr:colOff>187325</xdr:colOff>
      <xdr:row>77</xdr:row>
      <xdr:rowOff>88900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82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867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77470</xdr:rowOff>
    </xdr:from>
    <xdr:to>
      <xdr:col>11</xdr:col>
      <xdr:colOff>9525</xdr:colOff>
      <xdr:row>77</xdr:row>
      <xdr:rowOff>85089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79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30480</xdr:rowOff>
    </xdr:from>
    <xdr:to>
      <xdr:col>20</xdr:col>
      <xdr:colOff>38100</xdr:colOff>
      <xdr:row>77</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116857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38100</xdr:rowOff>
    </xdr:from>
    <xdr:to>
      <xdr:col>15</xdr:col>
      <xdr:colOff>149225</xdr:colOff>
      <xdr:row>77</xdr:row>
      <xdr:rowOff>139700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124477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公債費以外に係る経常収支比率は、類似団体・全国・広島県平均のいずれも下回っている。いかに公債費負担が大きいかがうかがえる。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111760</xdr:rowOff>
    </xdr:from>
    <xdr:to>
      <xdr:col>82</xdr:col>
      <xdr:colOff>107950</xdr:colOff>
      <xdr:row>74</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62761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111760</xdr:rowOff>
    </xdr:from>
    <xdr:to>
      <xdr:col>78</xdr:col>
      <xdr:colOff>69850</xdr:colOff>
      <xdr:row>74</xdr:row>
      <xdr:rowOff>85090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6276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85090</xdr:rowOff>
    </xdr:from>
    <xdr:to>
      <xdr:col>73</xdr:col>
      <xdr:colOff>180975</xdr:colOff>
      <xdr:row>75</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77239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35560</xdr:rowOff>
    </xdr:from>
    <xdr:to>
      <xdr:col>69</xdr:col>
      <xdr:colOff>92075</xdr:colOff>
      <xdr:row>75</xdr:row>
      <xdr:rowOff>100330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28943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41910</xdr:rowOff>
    </xdr:from>
    <xdr:to>
      <xdr:col>82</xdr:col>
      <xdr:colOff>158750</xdr:colOff>
      <xdr:row>74</xdr:row>
      <xdr:rowOff>143510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121937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63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60960</xdr:rowOff>
    </xdr:from>
    <xdr:to>
      <xdr:col>78</xdr:col>
      <xdr:colOff>120650</xdr:colOff>
      <xdr:row>73</xdr:row>
      <xdr:rowOff>162560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5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1287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345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34290</xdr:rowOff>
    </xdr:from>
    <xdr:to>
      <xdr:col>74</xdr:col>
      <xdr:colOff>31750</xdr:colOff>
      <xdr:row>74</xdr:row>
      <xdr:rowOff>135890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146067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49530</xdr:rowOff>
    </xdr:from>
    <xdr:to>
      <xdr:col>69</xdr:col>
      <xdr:colOff>142875</xdr:colOff>
      <xdr:row>75</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156210</xdr:rowOff>
    </xdr:from>
    <xdr:to>
      <xdr:col>65</xdr:col>
      <xdr:colOff>53975</xdr:colOff>
      <xdr:row>75</xdr:row>
      <xdr:rowOff>86360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96537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62296</xdr:rowOff>
    </xdr:from>
    <xdr:to>
      <xdr:col>29</xdr:col>
      <xdr:colOff>127000</xdr:colOff>
      <xdr:row>17</xdr:row>
      <xdr:rowOff>78380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24571"/>
          <a:ext cx="647700" cy="16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47072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09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78380</xdr:rowOff>
    </xdr:from>
    <xdr:to>
      <xdr:col>26</xdr:col>
      <xdr:colOff>50800</xdr:colOff>
      <xdr:row>17</xdr:row>
      <xdr:rowOff>105560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40655"/>
          <a:ext cx="698500" cy="27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141732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0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105560</xdr:rowOff>
    </xdr:from>
    <xdr:to>
      <xdr:col>22</xdr:col>
      <xdr:colOff>114300</xdr:colOff>
      <xdr:row>17</xdr:row>
      <xdr:rowOff>133006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67835"/>
          <a:ext cx="698500" cy="2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167536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133006</xdr:rowOff>
    </xdr:from>
    <xdr:to>
      <xdr:col>18</xdr:col>
      <xdr:colOff>177800</xdr:colOff>
      <xdr:row>17</xdr:row>
      <xdr:rowOff>136833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95281"/>
          <a:ext cx="698500" cy="3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25429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11496</xdr:rowOff>
    </xdr:from>
    <xdr:to>
      <xdr:col>29</xdr:col>
      <xdr:colOff>177800</xdr:colOff>
      <xdr:row>17</xdr:row>
      <xdr:rowOff>113096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73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28023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1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27580</xdr:rowOff>
    </xdr:from>
    <xdr:to>
      <xdr:col>26</xdr:col>
      <xdr:colOff>101600</xdr:colOff>
      <xdr:row>17</xdr:row>
      <xdr:rowOff>129180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8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139357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58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54760</xdr:rowOff>
    </xdr:from>
    <xdr:to>
      <xdr:col>22</xdr:col>
      <xdr:colOff>165100</xdr:colOff>
      <xdr:row>17</xdr:row>
      <xdr:rowOff>156360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17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166537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8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82206</xdr:rowOff>
    </xdr:from>
    <xdr:to>
      <xdr:col>19</xdr:col>
      <xdr:colOff>38100</xdr:colOff>
      <xdr:row>18</xdr:row>
      <xdr:rowOff>12356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44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1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86033</xdr:rowOff>
    </xdr:from>
    <xdr:to>
      <xdr:col>15</xdr:col>
      <xdr:colOff>101600</xdr:colOff>
      <xdr:row>18</xdr:row>
      <xdr:rowOff>16183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48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26360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17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309831</xdr:rowOff>
    </xdr:from>
    <xdr:to>
      <xdr:col>29</xdr:col>
      <xdr:colOff>127000</xdr:colOff>
      <xdr:row>36</xdr:row>
      <xdr:rowOff>66274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20181"/>
          <a:ext cx="647700" cy="99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340235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0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66274</xdr:rowOff>
    </xdr:from>
    <xdr:to>
      <xdr:col>26</xdr:col>
      <xdr:colOff>50800</xdr:colOff>
      <xdr:row>36</xdr:row>
      <xdr:rowOff>136275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19524"/>
          <a:ext cx="698500" cy="70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92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136275</xdr:rowOff>
    </xdr:from>
    <xdr:to>
      <xdr:col>22</xdr:col>
      <xdr:colOff>114300</xdr:colOff>
      <xdr:row>36</xdr:row>
      <xdr:rowOff>159282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89525"/>
          <a:ext cx="698500" cy="23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115652</xdr:rowOff>
    </xdr:from>
    <xdr:to>
      <xdr:col>18</xdr:col>
      <xdr:colOff>177800</xdr:colOff>
      <xdr:row>36</xdr:row>
      <xdr:rowOff>159282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68902"/>
          <a:ext cx="698500" cy="43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99982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93042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259031</xdr:rowOff>
    </xdr:from>
    <xdr:to>
      <xdr:col>29</xdr:col>
      <xdr:colOff>177800</xdr:colOff>
      <xdr:row>36</xdr:row>
      <xdr:rowOff>17731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69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231108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4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15474</xdr:rowOff>
    </xdr:from>
    <xdr:to>
      <xdr:col>26</xdr:col>
      <xdr:colOff>101600</xdr:colOff>
      <xdr:row>36</xdr:row>
      <xdr:rowOff>117074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68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101851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5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85475</xdr:rowOff>
    </xdr:from>
    <xdr:to>
      <xdr:col>22</xdr:col>
      <xdr:colOff>165100</xdr:colOff>
      <xdr:row>37</xdr:row>
      <xdr:rowOff>15625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3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402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2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108482</xdr:rowOff>
    </xdr:from>
    <xdr:to>
      <xdr:col>19</xdr:col>
      <xdr:colOff>38100</xdr:colOff>
      <xdr:row>37</xdr:row>
      <xdr:rowOff>38632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6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23409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4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64852</xdr:rowOff>
    </xdr:from>
    <xdr:to>
      <xdr:col>15</xdr:col>
      <xdr:colOff>101600</xdr:colOff>
      <xdr:row>36</xdr:row>
      <xdr:rowOff>166452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8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151229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0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8,249
8,146
381.98
12,943,526
12,298,688
357,527
6,394,194
12,145,169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159445</xdr:rowOff>
    </xdr:from>
    <xdr:to>
      <xdr:col>24</xdr:col>
      <xdr:colOff>63500</xdr:colOff>
      <xdr:row>36</xdr:row>
      <xdr:rowOff>35241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160195"/>
          <a:ext cx="838200" cy="4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128933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5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35241</xdr:rowOff>
    </xdr:from>
    <xdr:to>
      <xdr:col>19</xdr:col>
      <xdr:colOff>177800</xdr:colOff>
      <xdr:row>36</xdr:row>
      <xdr:rowOff>74023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07441"/>
          <a:ext cx="889000" cy="3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71181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74023</xdr:rowOff>
    </xdr:from>
    <xdr:to>
      <xdr:col>15</xdr:col>
      <xdr:colOff>50800</xdr:colOff>
      <xdr:row>36</xdr:row>
      <xdr:rowOff>128818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46223"/>
          <a:ext cx="889000" cy="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115216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120509</xdr:rowOff>
    </xdr:from>
    <xdr:to>
      <xdr:col>10</xdr:col>
      <xdr:colOff>114300</xdr:colOff>
      <xdr:row>36</xdr:row>
      <xdr:rowOff>128818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130300" y="6292709"/>
          <a:ext cx="889000" cy="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8971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24710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108645</xdr:rowOff>
    </xdr:from>
    <xdr:to>
      <xdr:col>24</xdr:col>
      <xdr:colOff>114300</xdr:colOff>
      <xdr:row>36</xdr:row>
      <xdr:rowOff>38795</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87072</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08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155891</xdr:rowOff>
    </xdr:from>
    <xdr:to>
      <xdr:col>20</xdr:col>
      <xdr:colOff>38100</xdr:colOff>
      <xdr:row>36</xdr:row>
      <xdr:rowOff>86041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77168</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4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23223</xdr:rowOff>
    </xdr:from>
    <xdr:to>
      <xdr:col>15</xdr:col>
      <xdr:colOff>101600</xdr:colOff>
      <xdr:row>36</xdr:row>
      <xdr:rowOff>124823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9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115950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28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78018</xdr:rowOff>
    </xdr:from>
    <xdr:to>
      <xdr:col>10</xdr:col>
      <xdr:colOff>165100</xdr:colOff>
      <xdr:row>37</xdr:row>
      <xdr:rowOff>8168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24695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0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69709</xdr:rowOff>
    </xdr:from>
    <xdr:to>
      <xdr:col>6</xdr:col>
      <xdr:colOff>38100</xdr:colOff>
      <xdr:row>36</xdr:row>
      <xdr:rowOff>171309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16386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01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70114</xdr:rowOff>
    </xdr:from>
    <xdr:to>
      <xdr:col>24</xdr:col>
      <xdr:colOff>63500</xdr:colOff>
      <xdr:row>56</xdr:row>
      <xdr:rowOff>147234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71314"/>
          <a:ext cx="838200" cy="7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905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147234</xdr:rowOff>
    </xdr:from>
    <xdr:to>
      <xdr:col>19</xdr:col>
      <xdr:colOff>177800</xdr:colOff>
      <xdr:row>57</xdr:row>
      <xdr:rowOff>80946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48434"/>
          <a:ext cx="889000" cy="10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95406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1003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80946</xdr:rowOff>
    </xdr:from>
    <xdr:to>
      <xdr:col>15</xdr:col>
      <xdr:colOff>50800</xdr:colOff>
      <xdr:row>57</xdr:row>
      <xdr:rowOff>105404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53596"/>
          <a:ext cx="889000" cy="2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138999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100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105404</xdr:rowOff>
    </xdr:from>
    <xdr:to>
      <xdr:col>10</xdr:col>
      <xdr:colOff>114300</xdr:colOff>
      <xdr:row>57</xdr:row>
      <xdr:rowOff>115759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78054"/>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146367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09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171219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11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19314</xdr:rowOff>
    </xdr:from>
    <xdr:to>
      <xdr:col>24</xdr:col>
      <xdr:colOff>114300</xdr:colOff>
      <xdr:row>56</xdr:row>
      <xdr:rowOff>120914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2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42191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7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96434</xdr:rowOff>
    </xdr:from>
    <xdr:to>
      <xdr:col>20</xdr:col>
      <xdr:colOff>38100</xdr:colOff>
      <xdr:row>57</xdr:row>
      <xdr:rowOff>26584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43111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7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30146</xdr:rowOff>
    </xdr:from>
    <xdr:to>
      <xdr:col>15</xdr:col>
      <xdr:colOff>101600</xdr:colOff>
      <xdr:row>57</xdr:row>
      <xdr:rowOff>131746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0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148273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7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54604</xdr:rowOff>
    </xdr:from>
    <xdr:to>
      <xdr:col>10</xdr:col>
      <xdr:colOff>165100</xdr:colOff>
      <xdr:row>57</xdr:row>
      <xdr:rowOff>156204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2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6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64959</xdr:rowOff>
    </xdr:from>
    <xdr:to>
      <xdr:col>6</xdr:col>
      <xdr:colOff>38100</xdr:colOff>
      <xdr:row>57</xdr:row>
      <xdr:rowOff>166559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11636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1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28772</xdr:rowOff>
    </xdr:from>
    <xdr:to>
      <xdr:col>24</xdr:col>
      <xdr:colOff>63500</xdr:colOff>
      <xdr:row>78</xdr:row>
      <xdr:rowOff>69159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1872"/>
          <a:ext cx="8382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158998</xdr:rowOff>
    </xdr:from>
    <xdr:to>
      <xdr:col>19</xdr:col>
      <xdr:colOff>177800</xdr:colOff>
      <xdr:row>78</xdr:row>
      <xdr:rowOff>69159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60648"/>
          <a:ext cx="889000" cy="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158998</xdr:rowOff>
    </xdr:from>
    <xdr:to>
      <xdr:col>15</xdr:col>
      <xdr:colOff>50800</xdr:colOff>
      <xdr:row>78</xdr:row>
      <xdr:rowOff>61919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60648"/>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160541</xdr:rowOff>
    </xdr:from>
    <xdr:to>
      <xdr:col>10</xdr:col>
      <xdr:colOff>114300</xdr:colOff>
      <xdr:row>78</xdr:row>
      <xdr:rowOff>61919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62191"/>
          <a:ext cx="889000" cy="7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149422</xdr:rowOff>
    </xdr:from>
    <xdr:to>
      <xdr:col>24</xdr:col>
      <xdr:colOff>114300</xdr:colOff>
      <xdr:row>78</xdr:row>
      <xdr:rowOff>79572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127849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2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18359</xdr:rowOff>
    </xdr:from>
    <xdr:to>
      <xdr:col>20</xdr:col>
      <xdr:colOff>38100</xdr:colOff>
      <xdr:row>78</xdr:row>
      <xdr:rowOff>119959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111086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108198</xdr:rowOff>
    </xdr:from>
    <xdr:to>
      <xdr:col>15</xdr:col>
      <xdr:colOff>101600</xdr:colOff>
      <xdr:row>78</xdr:row>
      <xdr:rowOff>38348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29475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0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11119</xdr:rowOff>
    </xdr:from>
    <xdr:to>
      <xdr:col>10</xdr:col>
      <xdr:colOff>165100</xdr:colOff>
      <xdr:row>78</xdr:row>
      <xdr:rowOff>112719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103846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109741</xdr:rowOff>
    </xdr:from>
    <xdr:to>
      <xdr:col>6</xdr:col>
      <xdr:colOff>38100</xdr:colOff>
      <xdr:row>78</xdr:row>
      <xdr:rowOff>39891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31018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0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61835</xdr:rowOff>
    </xdr:from>
    <xdr:to>
      <xdr:col>24</xdr:col>
      <xdr:colOff>63500</xdr:colOff>
      <xdr:row>97</xdr:row>
      <xdr:rowOff>90345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92485"/>
          <a:ext cx="838200" cy="2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49141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65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90345</xdr:rowOff>
    </xdr:from>
    <xdr:to>
      <xdr:col>19</xdr:col>
      <xdr:colOff>177800</xdr:colOff>
      <xdr:row>97</xdr:row>
      <xdr:rowOff>94100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20995"/>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18976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96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81386</xdr:rowOff>
    </xdr:from>
    <xdr:to>
      <xdr:col>15</xdr:col>
      <xdr:colOff>50800</xdr:colOff>
      <xdr:row>97</xdr:row>
      <xdr:rowOff>94100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12036"/>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81386</xdr:rowOff>
    </xdr:from>
    <xdr:to>
      <xdr:col>10</xdr:col>
      <xdr:colOff>114300</xdr:colOff>
      <xdr:row>97</xdr:row>
      <xdr:rowOff>113542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12036"/>
          <a:ext cx="8890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16397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39735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11035</xdr:rowOff>
    </xdr:from>
    <xdr:to>
      <xdr:col>24</xdr:col>
      <xdr:colOff>114300</xdr:colOff>
      <xdr:row>97</xdr:row>
      <xdr:rowOff>112635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4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160912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2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39545</xdr:rowOff>
    </xdr:from>
    <xdr:to>
      <xdr:col>20</xdr:col>
      <xdr:colOff>38100</xdr:colOff>
      <xdr:row>97</xdr:row>
      <xdr:rowOff>141145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132272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6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43300</xdr:rowOff>
    </xdr:from>
    <xdr:to>
      <xdr:col>15</xdr:col>
      <xdr:colOff>101600</xdr:colOff>
      <xdr:row>97</xdr:row>
      <xdr:rowOff>144900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136027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6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30586</xdr:rowOff>
    </xdr:from>
    <xdr:to>
      <xdr:col>10</xdr:col>
      <xdr:colOff>165100</xdr:colOff>
      <xdr:row>97</xdr:row>
      <xdr:rowOff>132186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6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123313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5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62742</xdr:rowOff>
    </xdr:from>
    <xdr:to>
      <xdr:col>6</xdr:col>
      <xdr:colOff>38100</xdr:colOff>
      <xdr:row>97</xdr:row>
      <xdr:rowOff>164342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9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155469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8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27201</xdr:rowOff>
    </xdr:from>
    <xdr:to>
      <xdr:col>55</xdr:col>
      <xdr:colOff>0</xdr:colOff>
      <xdr:row>33</xdr:row>
      <xdr:rowOff>96056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513601"/>
          <a:ext cx="838200" cy="24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0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6938</xdr:rowOff>
    </xdr:from>
    <xdr:to>
      <xdr:col>50</xdr:col>
      <xdr:colOff>114300</xdr:colOff>
      <xdr:row>33</xdr:row>
      <xdr:rowOff>96056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493338"/>
          <a:ext cx="889000" cy="26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6938</xdr:rowOff>
    </xdr:from>
    <xdr:to>
      <xdr:col>45</xdr:col>
      <xdr:colOff>177800</xdr:colOff>
      <xdr:row>35</xdr:row>
      <xdr:rowOff>26676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493338"/>
          <a:ext cx="889000" cy="53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50296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8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26676</xdr:rowOff>
    </xdr:from>
    <xdr:to>
      <xdr:col>41</xdr:col>
      <xdr:colOff>50800</xdr:colOff>
      <xdr:row>35</xdr:row>
      <xdr:rowOff>100984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027426"/>
          <a:ext cx="889000" cy="7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124765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6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139318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8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147851</xdr:rowOff>
    </xdr:from>
    <xdr:to>
      <xdr:col>55</xdr:col>
      <xdr:colOff>50800</xdr:colOff>
      <xdr:row>32</xdr:row>
      <xdr:rowOff>78001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46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170728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31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45256</xdr:rowOff>
    </xdr:from>
    <xdr:to>
      <xdr:col>50</xdr:col>
      <xdr:colOff>165100</xdr:colOff>
      <xdr:row>33</xdr:row>
      <xdr:rowOff>146856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163383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47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127588</xdr:rowOff>
    </xdr:from>
    <xdr:to>
      <xdr:col>46</xdr:col>
      <xdr:colOff>38100</xdr:colOff>
      <xdr:row>32</xdr:row>
      <xdr:rowOff>57738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4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74265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21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147326</xdr:rowOff>
    </xdr:from>
    <xdr:to>
      <xdr:col>41</xdr:col>
      <xdr:colOff>101600</xdr:colOff>
      <xdr:row>35</xdr:row>
      <xdr:rowOff>77476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9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94003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75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50184</xdr:rowOff>
    </xdr:from>
    <xdr:to>
      <xdr:col>36</xdr:col>
      <xdr:colOff>165100</xdr:colOff>
      <xdr:row>35</xdr:row>
      <xdr:rowOff>151784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5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168311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2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123842</xdr:rowOff>
    </xdr:from>
    <xdr:to>
      <xdr:col>55</xdr:col>
      <xdr:colOff>0</xdr:colOff>
      <xdr:row>56</xdr:row>
      <xdr:rowOff>73399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553592"/>
          <a:ext cx="838200" cy="12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123842</xdr:rowOff>
    </xdr:from>
    <xdr:to>
      <xdr:col>50</xdr:col>
      <xdr:colOff>114300</xdr:colOff>
      <xdr:row>56</xdr:row>
      <xdr:rowOff>8145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553592"/>
          <a:ext cx="8890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74382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4597</xdr:rowOff>
    </xdr:from>
    <xdr:to>
      <xdr:col>45</xdr:col>
      <xdr:colOff>177800</xdr:colOff>
      <xdr:row>56</xdr:row>
      <xdr:rowOff>8145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605797"/>
          <a:ext cx="889000" cy="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66884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4597</xdr:rowOff>
    </xdr:from>
    <xdr:to>
      <xdr:col>41</xdr:col>
      <xdr:colOff>50800</xdr:colOff>
      <xdr:row>56</xdr:row>
      <xdr:rowOff>99222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05797"/>
          <a:ext cx="889000" cy="9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89561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141629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22599</xdr:rowOff>
    </xdr:from>
    <xdr:to>
      <xdr:col>55</xdr:col>
      <xdr:colOff>50800</xdr:colOff>
      <xdr:row>56</xdr:row>
      <xdr:rowOff>124199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0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73042</xdr:rowOff>
    </xdr:from>
    <xdr:to>
      <xdr:col>50</xdr:col>
      <xdr:colOff>165100</xdr:colOff>
      <xdr:row>56</xdr:row>
      <xdr:rowOff>3192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0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19719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7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128795</xdr:rowOff>
    </xdr:from>
    <xdr:to>
      <xdr:col>46</xdr:col>
      <xdr:colOff>38100</xdr:colOff>
      <xdr:row>56</xdr:row>
      <xdr:rowOff>58945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75472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33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125247</xdr:rowOff>
    </xdr:from>
    <xdr:to>
      <xdr:col>41</xdr:col>
      <xdr:colOff>101600</xdr:colOff>
      <xdr:row>56</xdr:row>
      <xdr:rowOff>55397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71924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3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48422</xdr:rowOff>
    </xdr:from>
    <xdr:to>
      <xdr:col>36</xdr:col>
      <xdr:colOff>165100</xdr:colOff>
      <xdr:row>56</xdr:row>
      <xdr:rowOff>150022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4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166549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42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112562</xdr:rowOff>
    </xdr:from>
    <xdr:to>
      <xdr:col>55</xdr:col>
      <xdr:colOff>0</xdr:colOff>
      <xdr:row>79</xdr:row>
      <xdr:rowOff>29324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142762"/>
          <a:ext cx="838200" cy="43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32674</xdr:rowOff>
    </xdr:from>
    <xdr:to>
      <xdr:col>50</xdr:col>
      <xdr:colOff>114300</xdr:colOff>
      <xdr:row>76</xdr:row>
      <xdr:rowOff>112562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062874"/>
          <a:ext cx="889000" cy="7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32674</xdr:rowOff>
    </xdr:from>
    <xdr:to>
      <xdr:col>45</xdr:col>
      <xdr:colOff>177800</xdr:colOff>
      <xdr:row>77</xdr:row>
      <xdr:rowOff>131401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062874"/>
          <a:ext cx="889000" cy="27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81264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5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131401</xdr:rowOff>
    </xdr:from>
    <xdr:to>
      <xdr:col>41</xdr:col>
      <xdr:colOff>50800</xdr:colOff>
      <xdr:row>78</xdr:row>
      <xdr:rowOff>120653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33051"/>
          <a:ext cx="889000" cy="16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149974</xdr:rowOff>
    </xdr:from>
    <xdr:to>
      <xdr:col>55</xdr:col>
      <xdr:colOff>50800</xdr:colOff>
      <xdr:row>79</xdr:row>
      <xdr:rowOff>80124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64901</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3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61762</xdr:rowOff>
    </xdr:from>
    <xdr:to>
      <xdr:col>50</xdr:col>
      <xdr:colOff>165100</xdr:colOff>
      <xdr:row>76</xdr:row>
      <xdr:rowOff>163362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09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8438</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86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153324</xdr:rowOff>
    </xdr:from>
    <xdr:to>
      <xdr:col>46</xdr:col>
      <xdr:colOff>38100</xdr:colOff>
      <xdr:row>76</xdr:row>
      <xdr:rowOff>83474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1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100000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78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80601</xdr:rowOff>
    </xdr:from>
    <xdr:to>
      <xdr:col>41</xdr:col>
      <xdr:colOff>101600</xdr:colOff>
      <xdr:row>78</xdr:row>
      <xdr:rowOff>10751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8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27278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05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69853</xdr:rowOff>
    </xdr:from>
    <xdr:to>
      <xdr:col>36</xdr:col>
      <xdr:colOff>165100</xdr:colOff>
      <xdr:row>79</xdr:row>
      <xdr:rowOff>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162580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120100</xdr:rowOff>
    </xdr:from>
    <xdr:to>
      <xdr:col>55</xdr:col>
      <xdr:colOff>0</xdr:colOff>
      <xdr:row>97</xdr:row>
      <xdr:rowOff>93763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79300"/>
          <a:ext cx="838200" cy="14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13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93763</xdr:rowOff>
    </xdr:from>
    <xdr:to>
      <xdr:col>50</xdr:col>
      <xdr:colOff>114300</xdr:colOff>
      <xdr:row>98</xdr:row>
      <xdr:rowOff>29809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24413"/>
          <a:ext cx="889000" cy="10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134858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42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31817</xdr:rowOff>
    </xdr:from>
    <xdr:to>
      <xdr:col>45</xdr:col>
      <xdr:colOff>177800</xdr:colOff>
      <xdr:row>98</xdr:row>
      <xdr:rowOff>29809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62467"/>
          <a:ext cx="889000" cy="16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31817</xdr:rowOff>
    </xdr:from>
    <xdr:to>
      <xdr:col>41</xdr:col>
      <xdr:colOff>50800</xdr:colOff>
      <xdr:row>97</xdr:row>
      <xdr:rowOff>60868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62467"/>
          <a:ext cx="889000" cy="2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95372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127444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69300</xdr:rowOff>
    </xdr:from>
    <xdr:to>
      <xdr:col>55</xdr:col>
      <xdr:colOff>50800</xdr:colOff>
      <xdr:row>96</xdr:row>
      <xdr:rowOff>170900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92177</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42963</xdr:rowOff>
    </xdr:from>
    <xdr:to>
      <xdr:col>50</xdr:col>
      <xdr:colOff>165100</xdr:colOff>
      <xdr:row>97</xdr:row>
      <xdr:rowOff>144563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135690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6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150459</xdr:rowOff>
    </xdr:from>
    <xdr:to>
      <xdr:col>46</xdr:col>
      <xdr:colOff>38100</xdr:colOff>
      <xdr:row>98</xdr:row>
      <xdr:rowOff>80609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71736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7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152467</xdr:rowOff>
    </xdr:from>
    <xdr:to>
      <xdr:col>41</xdr:col>
      <xdr:colOff>101600</xdr:colOff>
      <xdr:row>97</xdr:row>
      <xdr:rowOff>82617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1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99144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38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10068</xdr:rowOff>
    </xdr:from>
    <xdr:to>
      <xdr:col>36</xdr:col>
      <xdr:colOff>165100</xdr:colOff>
      <xdr:row>97</xdr:row>
      <xdr:rowOff>111668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128195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41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134203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49153"/>
          <a:ext cx="1269" cy="1336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80880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2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134203</xdr:rowOff>
    </xdr:from>
    <xdr:to>
      <xdr:col>86</xdr:col>
      <xdr:colOff>25400</xdr:colOff>
      <xdr:row>31</xdr:row>
      <xdr:rowOff>134203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4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18640</xdr:rowOff>
    </xdr:from>
    <xdr:to>
      <xdr:col>85</xdr:col>
      <xdr:colOff>127000</xdr:colOff>
      <xdr:row>34</xdr:row>
      <xdr:rowOff>24409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5162140"/>
          <a:ext cx="838200" cy="69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38795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60368</xdr:rowOff>
    </xdr:from>
    <xdr:to>
      <xdr:col>85</xdr:col>
      <xdr:colOff>177800</xdr:colOff>
      <xdr:row>38</xdr:row>
      <xdr:rowOff>161968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18640</xdr:rowOff>
    </xdr:from>
    <xdr:to>
      <xdr:col>81</xdr:col>
      <xdr:colOff>50800</xdr:colOff>
      <xdr:row>30</xdr:row>
      <xdr:rowOff>20981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5162140"/>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70993</xdr:rowOff>
    </xdr:from>
    <xdr:to>
      <xdr:col>81</xdr:col>
      <xdr:colOff>101600</xdr:colOff>
      <xdr:row>39</xdr:row>
      <xdr:rowOff>1143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163720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20981</xdr:rowOff>
    </xdr:from>
    <xdr:to>
      <xdr:col>76</xdr:col>
      <xdr:colOff>114300</xdr:colOff>
      <xdr:row>34</xdr:row>
      <xdr:rowOff>103755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5164481"/>
          <a:ext cx="889000" cy="76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19231</xdr:rowOff>
    </xdr:from>
    <xdr:to>
      <xdr:col>76</xdr:col>
      <xdr:colOff>165100</xdr:colOff>
      <xdr:row>38</xdr:row>
      <xdr:rowOff>120831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111958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2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103755</xdr:rowOff>
    </xdr:from>
    <xdr:to>
      <xdr:col>71</xdr:col>
      <xdr:colOff>177800</xdr:colOff>
      <xdr:row>34</xdr:row>
      <xdr:rowOff>157705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5933055"/>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40001</xdr:rowOff>
    </xdr:from>
    <xdr:to>
      <xdr:col>72</xdr:col>
      <xdr:colOff>38100</xdr:colOff>
      <xdr:row>38</xdr:row>
      <xdr:rowOff>141601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132728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4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46468</xdr:rowOff>
    </xdr:from>
    <xdr:to>
      <xdr:col>67</xdr:col>
      <xdr:colOff>101600</xdr:colOff>
      <xdr:row>38</xdr:row>
      <xdr:rowOff>148068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139195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5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145059</xdr:rowOff>
    </xdr:from>
    <xdr:to>
      <xdr:col>85</xdr:col>
      <xdr:colOff>177800</xdr:colOff>
      <xdr:row>34</xdr:row>
      <xdr:rowOff>75209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8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167936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65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139290</xdr:rowOff>
    </xdr:from>
    <xdr:to>
      <xdr:col>81</xdr:col>
      <xdr:colOff>101600</xdr:colOff>
      <xdr:row>30</xdr:row>
      <xdr:rowOff>69440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1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85967</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488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141631</xdr:rowOff>
    </xdr:from>
    <xdr:to>
      <xdr:col>76</xdr:col>
      <xdr:colOff>165100</xdr:colOff>
      <xdr:row>30</xdr:row>
      <xdr:rowOff>71781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11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88308</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292795" y="488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52955</xdr:rowOff>
    </xdr:from>
    <xdr:to>
      <xdr:col>72</xdr:col>
      <xdr:colOff>38100</xdr:colOff>
      <xdr:row>34</xdr:row>
      <xdr:rowOff>154555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88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171082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65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106905</xdr:rowOff>
    </xdr:from>
    <xdr:to>
      <xdr:col>67</xdr:col>
      <xdr:colOff>101600</xdr:colOff>
      <xdr:row>35</xdr:row>
      <xdr:rowOff>37055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93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53582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71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88033</xdr:rowOff>
    </xdr:from>
    <xdr:to>
      <xdr:col>85</xdr:col>
      <xdr:colOff>127000</xdr:colOff>
      <xdr:row>75</xdr:row>
      <xdr:rowOff>123736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946783"/>
          <a:ext cx="838200" cy="3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162326</xdr:rowOff>
    </xdr:from>
    <xdr:ext cx="599010"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3021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123736</xdr:rowOff>
    </xdr:from>
    <xdr:to>
      <xdr:col>81</xdr:col>
      <xdr:colOff>50800</xdr:colOff>
      <xdr:row>75</xdr:row>
      <xdr:rowOff>163692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982486"/>
          <a:ext cx="889000" cy="3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163692</xdr:rowOff>
    </xdr:from>
    <xdr:to>
      <xdr:col>76</xdr:col>
      <xdr:colOff>114300</xdr:colOff>
      <xdr:row>76</xdr:row>
      <xdr:rowOff>20162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022442"/>
          <a:ext cx="889000" cy="2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159840</xdr:rowOff>
    </xdr:from>
    <xdr:to>
      <xdr:col>71</xdr:col>
      <xdr:colOff>177800</xdr:colOff>
      <xdr:row>76</xdr:row>
      <xdr:rowOff>20162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675690"/>
          <a:ext cx="889000" cy="37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4625</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170246</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32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37233</xdr:rowOff>
    </xdr:from>
    <xdr:to>
      <xdr:col>85</xdr:col>
      <xdr:colOff>177800</xdr:colOff>
      <xdr:row>75</xdr:row>
      <xdr:rowOff>138833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8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60110</xdr:rowOff>
    </xdr:from>
    <xdr:ext cx="599010"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74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72936</xdr:rowOff>
    </xdr:from>
    <xdr:to>
      <xdr:col>81</xdr:col>
      <xdr:colOff>101600</xdr:colOff>
      <xdr:row>76</xdr:row>
      <xdr:rowOff>3085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931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19613</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181795" y="1270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112892</xdr:rowOff>
    </xdr:from>
    <xdr:to>
      <xdr:col>76</xdr:col>
      <xdr:colOff>165100</xdr:colOff>
      <xdr:row>76</xdr:row>
      <xdr:rowOff>43042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9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59569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292795" y="1274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140812</xdr:rowOff>
    </xdr:from>
    <xdr:to>
      <xdr:col>72</xdr:col>
      <xdr:colOff>38100</xdr:colOff>
      <xdr:row>76</xdr:row>
      <xdr:rowOff>70962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99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87489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03795" y="1277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109040</xdr:rowOff>
    </xdr:from>
    <xdr:to>
      <xdr:col>67</xdr:col>
      <xdr:colOff>101600</xdr:colOff>
      <xdr:row>74</xdr:row>
      <xdr:rowOff>39190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62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55717</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14795" y="1240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3256</xdr:rowOff>
    </xdr:from>
    <xdr:to>
      <xdr:col>85</xdr:col>
      <xdr:colOff>127000</xdr:colOff>
      <xdr:row>98</xdr:row>
      <xdr:rowOff>63426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05356"/>
          <a:ext cx="838200" cy="6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114543</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45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76305</xdr:rowOff>
    </xdr:from>
    <xdr:to>
      <xdr:col>81</xdr:col>
      <xdr:colOff>50800</xdr:colOff>
      <xdr:row>98</xdr:row>
      <xdr:rowOff>63426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06955"/>
          <a:ext cx="889000" cy="15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76305</xdr:rowOff>
    </xdr:from>
    <xdr:to>
      <xdr:col>76</xdr:col>
      <xdr:colOff>114300</xdr:colOff>
      <xdr:row>98</xdr:row>
      <xdr:rowOff>51794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06955"/>
          <a:ext cx="889000" cy="1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62977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8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51794</xdr:rowOff>
    </xdr:from>
    <xdr:to>
      <xdr:col>71</xdr:col>
      <xdr:colOff>177800</xdr:colOff>
      <xdr:row>98</xdr:row>
      <xdr:rowOff>110403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53894"/>
          <a:ext cx="889000" cy="5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141096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4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158934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123906</xdr:rowOff>
    </xdr:from>
    <xdr:to>
      <xdr:col>85</xdr:col>
      <xdr:colOff>177800</xdr:colOff>
      <xdr:row>98</xdr:row>
      <xdr:rowOff>54056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5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146783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0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12626</xdr:rowOff>
    </xdr:from>
    <xdr:to>
      <xdr:col>81</xdr:col>
      <xdr:colOff>101600</xdr:colOff>
      <xdr:row>98</xdr:row>
      <xdr:rowOff>114226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1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105353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0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25505</xdr:rowOff>
    </xdr:from>
    <xdr:to>
      <xdr:col>76</xdr:col>
      <xdr:colOff>165100</xdr:colOff>
      <xdr:row>97</xdr:row>
      <xdr:rowOff>127105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5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143632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3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994</xdr:rowOff>
    </xdr:from>
    <xdr:to>
      <xdr:col>72</xdr:col>
      <xdr:colOff>38100</xdr:colOff>
      <xdr:row>98</xdr:row>
      <xdr:rowOff>102594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119121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57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59603</xdr:rowOff>
    </xdr:from>
    <xdr:to>
      <xdr:col>67</xdr:col>
      <xdr:colOff>101600</xdr:colOff>
      <xdr:row>98</xdr:row>
      <xdr:rowOff>161203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6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6280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6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38164</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24714"/>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38164</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7247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158814</xdr:rowOff>
    </xdr:from>
    <xdr:to>
      <xdr:col>112</xdr:col>
      <xdr:colOff>38100</xdr:colOff>
      <xdr:row>39</xdr:row>
      <xdr:rowOff>88964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80091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66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26625</xdr:rowOff>
    </xdr:from>
    <xdr:to>
      <xdr:col>116</xdr:col>
      <xdr:colOff>63500</xdr:colOff>
      <xdr:row>59</xdr:row>
      <xdr:rowOff>85423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42175"/>
          <a:ext cx="838200" cy="5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31245</xdr:rowOff>
    </xdr:from>
    <xdr:to>
      <xdr:col>111</xdr:col>
      <xdr:colOff>177800</xdr:colOff>
      <xdr:row>59</xdr:row>
      <xdr:rowOff>85423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46795"/>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31245</xdr:rowOff>
    </xdr:from>
    <xdr:to>
      <xdr:col>107</xdr:col>
      <xdr:colOff>50800</xdr:colOff>
      <xdr:row>59</xdr:row>
      <xdr:rowOff>79807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46795"/>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23718</xdr:rowOff>
    </xdr:from>
    <xdr:to>
      <xdr:col>102</xdr:col>
      <xdr:colOff>114300</xdr:colOff>
      <xdr:row>59</xdr:row>
      <xdr:rowOff>79807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39268"/>
          <a:ext cx="889000" cy="5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147275</xdr:rowOff>
    </xdr:from>
    <xdr:to>
      <xdr:col>116</xdr:col>
      <xdr:colOff>114300</xdr:colOff>
      <xdr:row>59</xdr:row>
      <xdr:rowOff>77425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9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71687</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1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34623</xdr:rowOff>
    </xdr:from>
    <xdr:to>
      <xdr:col>112</xdr:col>
      <xdr:colOff>38100</xdr:colOff>
      <xdr:row>59</xdr:row>
      <xdr:rowOff>136223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127350</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242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151895</xdr:rowOff>
    </xdr:from>
    <xdr:to>
      <xdr:col>107</xdr:col>
      <xdr:colOff>101600</xdr:colOff>
      <xdr:row>59</xdr:row>
      <xdr:rowOff>82045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9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73172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8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29007</xdr:rowOff>
    </xdr:from>
    <xdr:to>
      <xdr:col>102</xdr:col>
      <xdr:colOff>165100</xdr:colOff>
      <xdr:row>59</xdr:row>
      <xdr:rowOff>130607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121734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23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144368</xdr:rowOff>
    </xdr:from>
    <xdr:to>
      <xdr:col>98</xdr:col>
      <xdr:colOff>38100</xdr:colOff>
      <xdr:row>59</xdr:row>
      <xdr:rowOff>74518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65645</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8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1448</xdr:rowOff>
    </xdr:from>
    <xdr:to>
      <xdr:col>116</xdr:col>
      <xdr:colOff>63500</xdr:colOff>
      <xdr:row>73</xdr:row>
      <xdr:rowOff>103860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517298"/>
          <a:ext cx="8382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154627</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841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103860</xdr:rowOff>
    </xdr:from>
    <xdr:to>
      <xdr:col>111</xdr:col>
      <xdr:colOff>177800</xdr:colOff>
      <xdr:row>73</xdr:row>
      <xdr:rowOff>137084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619710"/>
          <a:ext cx="8890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127613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98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137084</xdr:rowOff>
    </xdr:from>
    <xdr:to>
      <xdr:col>107</xdr:col>
      <xdr:colOff>50800</xdr:colOff>
      <xdr:row>74</xdr:row>
      <xdr:rowOff>4508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652934"/>
          <a:ext cx="889000" cy="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167237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158267</xdr:rowOff>
    </xdr:from>
    <xdr:to>
      <xdr:col>102</xdr:col>
      <xdr:colOff>114300</xdr:colOff>
      <xdr:row>74</xdr:row>
      <xdr:rowOff>4508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2674117"/>
          <a:ext cx="889000" cy="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133532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131436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122098</xdr:rowOff>
    </xdr:from>
    <xdr:to>
      <xdr:col>116</xdr:col>
      <xdr:colOff>114300</xdr:colOff>
      <xdr:row>73</xdr:row>
      <xdr:rowOff>52248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46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144975</xdr:rowOff>
    </xdr:from>
    <xdr:ext cx="599010"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31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53060</xdr:rowOff>
    </xdr:from>
    <xdr:to>
      <xdr:col>112</xdr:col>
      <xdr:colOff>38100</xdr:colOff>
      <xdr:row>73</xdr:row>
      <xdr:rowOff>154660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5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171187</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23795" y="1234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86284</xdr:rowOff>
    </xdr:from>
    <xdr:to>
      <xdr:col>107</xdr:col>
      <xdr:colOff>101600</xdr:colOff>
      <xdr:row>74</xdr:row>
      <xdr:rowOff>16434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6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32961</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34795" y="12377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125158</xdr:rowOff>
    </xdr:from>
    <xdr:to>
      <xdr:col>102</xdr:col>
      <xdr:colOff>165100</xdr:colOff>
      <xdr:row>74</xdr:row>
      <xdr:rowOff>55308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6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71835</xdr:rowOff>
    </xdr:from>
    <xdr:ext cx="59901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45795" y="1241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107467</xdr:rowOff>
    </xdr:from>
    <xdr:to>
      <xdr:col>98</xdr:col>
      <xdr:colOff>38100</xdr:colOff>
      <xdr:row>74</xdr:row>
      <xdr:rowOff>37617</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6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54144</xdr:rowOff>
    </xdr:from>
    <xdr:ext cx="59901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56795" y="123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1,490,000</a:t>
          </a:r>
          <a:r>
            <a:rPr kumimoji="1" lang="ja-JP" altLang="en-US" sz="1300">
              <a:latin typeface="ＭＳ Ｐゴシック" panose="020B0600070205080204" pitchFamily="50" charset="-128"/>
              <a:ea typeface="ＭＳ Ｐゴシック" panose="020B0600070205080204" pitchFamily="50" charset="-128"/>
            </a:rPr>
            <a:t>円となっている。人口減少が激しいため住民一人当たりのコストは増加傾向にある。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a:t>
          </a:r>
          <a:r>
            <a:rPr kumimoji="1" lang="en-US" altLang="ja-JP" sz="1300">
              <a:latin typeface="ＭＳ Ｐゴシック" panose="020B0600070205080204" pitchFamily="50" charset="-128"/>
              <a:ea typeface="ＭＳ Ｐゴシック" panose="020B0600070205080204" pitchFamily="50" charset="-128"/>
            </a:rPr>
            <a:t>166,545</a:t>
          </a:r>
          <a:r>
            <a:rPr kumimoji="1" lang="ja-JP" altLang="en-US" sz="1300">
              <a:latin typeface="ＭＳ Ｐゴシック" panose="020B0600070205080204" pitchFamily="50" charset="-128"/>
              <a:ea typeface="ＭＳ Ｐゴシック" panose="020B0600070205080204" pitchFamily="50" charset="-128"/>
            </a:rPr>
            <a:t>円となっており、定員適正化計画による人件費抑制効果が現れ、令和</a:t>
          </a:r>
          <a:r>
            <a:rPr kumimoji="1" lang="ja-JP" altLang="en-US" sz="1300" baseline="0">
              <a:latin typeface="ＭＳ Ｐゴシック" panose="020B0600070205080204" pitchFamily="50" charset="-128"/>
              <a:ea typeface="ＭＳ Ｐゴシック" panose="020B0600070205080204" pitchFamily="50" charset="-128"/>
            </a:rPr>
            <a:t>４</a:t>
          </a:r>
          <a:r>
            <a:rPr kumimoji="1" lang="ja-JP" altLang="en-US" sz="1300">
              <a:latin typeface="ＭＳ Ｐゴシック" panose="020B0600070205080204" pitchFamily="50" charset="-128"/>
              <a:ea typeface="ＭＳ Ｐゴシック" panose="020B0600070205080204" pitchFamily="50" charset="-128"/>
            </a:rPr>
            <a:t>年度は類似団体平均と同程度となっている。</a:t>
          </a:r>
        </a:p>
        <a:p>
          <a:r>
            <a:rPr kumimoji="1" lang="ja-JP" altLang="en-US" sz="1300">
              <a:latin typeface="ＭＳ Ｐゴシック" panose="020B0600070205080204" pitchFamily="50" charset="-128"/>
              <a:ea typeface="ＭＳ Ｐゴシック" panose="020B0600070205080204" pitchFamily="50" charset="-128"/>
            </a:rPr>
            <a:t>　物件費は</a:t>
          </a:r>
          <a:r>
            <a:rPr kumimoji="1" lang="en-US" altLang="ja-JP" sz="1300">
              <a:latin typeface="ＭＳ Ｐゴシック" panose="020B0600070205080204" pitchFamily="50" charset="-128"/>
              <a:ea typeface="ＭＳ Ｐゴシック" panose="020B0600070205080204" pitchFamily="50" charset="-128"/>
            </a:rPr>
            <a:t>266,308</a:t>
          </a:r>
          <a:r>
            <a:rPr kumimoji="1" lang="ja-JP" altLang="en-US" sz="1300">
              <a:latin typeface="ＭＳ Ｐゴシック" panose="020B0600070205080204" pitchFamily="50" charset="-128"/>
              <a:ea typeface="ＭＳ Ｐゴシック" panose="020B0600070205080204" pitchFamily="50" charset="-128"/>
            </a:rPr>
            <a:t>円と類似団体平均を大幅に上回っており、施設の集約等の再配置検討が急務である。公債費は</a:t>
          </a:r>
          <a:r>
            <a:rPr kumimoji="1" lang="en-US" altLang="ja-JP" sz="1300">
              <a:latin typeface="ＭＳ Ｐゴシック" panose="020B0600070205080204" pitchFamily="50" charset="-128"/>
              <a:ea typeface="ＭＳ Ｐゴシック" panose="020B0600070205080204" pitchFamily="50" charset="-128"/>
            </a:rPr>
            <a:t>168,561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年度に実施した繰上償還の効果により、圧縮することができている。</a:t>
          </a:r>
        </a:p>
        <a:p>
          <a:r>
            <a:rPr kumimoji="1" lang="ja-JP" altLang="en-US" sz="1300">
              <a:latin typeface="ＭＳ Ｐゴシック" panose="020B0600070205080204" pitchFamily="50" charset="-128"/>
              <a:ea typeface="ＭＳ Ｐゴシック" panose="020B0600070205080204" pitchFamily="50" charset="-128"/>
            </a:rPr>
            <a:t>　補助費等は</a:t>
          </a:r>
          <a:r>
            <a:rPr kumimoji="1" lang="en-US" altLang="ja-JP" sz="1300">
              <a:latin typeface="ＭＳ Ｐゴシック" panose="020B0600070205080204" pitchFamily="50" charset="-128"/>
              <a:ea typeface="ＭＳ Ｐゴシック" panose="020B0600070205080204" pitchFamily="50" charset="-128"/>
            </a:rPr>
            <a:t>349,606</a:t>
          </a:r>
          <a:r>
            <a:rPr kumimoji="1" lang="ja-JP" altLang="en-US" sz="1300">
              <a:latin typeface="ＭＳ Ｐゴシック" panose="020B0600070205080204" pitchFamily="50" charset="-128"/>
              <a:ea typeface="ＭＳ Ｐゴシック" panose="020B0600070205080204" pitchFamily="50" charset="-128"/>
            </a:rPr>
            <a:t>円で増加傾向にある。これは、令和４年度に実施した認定こども園整備補助金や協働のまちづくり団体支援事業補助金等による増加であるが、依然として類似団体平均を上回っている。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普通建設事業費は、新庁舎及び新町立病院の建設等により新規整備数値が大幅に増加したが事業完了により大幅に減少している。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8,249
8,146
381.98
12,943,526
12,298,688
357,527
6,394,194
12,145,169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138684</xdr:rowOff>
    </xdr:from>
    <xdr:to>
      <xdr:col>24</xdr:col>
      <xdr:colOff>63500</xdr:colOff>
      <xdr:row>37</xdr:row>
      <xdr:rowOff>78613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0884"/>
          <a:ext cx="838200" cy="1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141495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122428</xdr:rowOff>
    </xdr:from>
    <xdr:to>
      <xdr:col>19</xdr:col>
      <xdr:colOff>177800</xdr:colOff>
      <xdr:row>37</xdr:row>
      <xdr:rowOff>78613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94628"/>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122428</xdr:rowOff>
    </xdr:from>
    <xdr:to>
      <xdr:col>15</xdr:col>
      <xdr:colOff>50800</xdr:colOff>
      <xdr:row>36</xdr:row>
      <xdr:rowOff>149352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4628"/>
          <a:ext cx="8890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105427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149352</xdr:rowOff>
    </xdr:from>
    <xdr:to>
      <xdr:col>10</xdr:col>
      <xdr:colOff>114300</xdr:colOff>
      <xdr:row>37</xdr:row>
      <xdr:rowOff>19558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1552"/>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45737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53865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87884</xdr:rowOff>
    </xdr:from>
    <xdr:to>
      <xdr:col>24</xdr:col>
      <xdr:colOff>114300</xdr:colOff>
      <xdr:row>37</xdr:row>
      <xdr:rowOff>18034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66311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27813</xdr:rowOff>
    </xdr:from>
    <xdr:to>
      <xdr:col>20</xdr:col>
      <xdr:colOff>38100</xdr:colOff>
      <xdr:row>37</xdr:row>
      <xdr:rowOff>129413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120540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71628</xdr:rowOff>
    </xdr:from>
    <xdr:to>
      <xdr:col>15</xdr:col>
      <xdr:colOff>101600</xdr:colOff>
      <xdr:row>37</xdr:row>
      <xdr:rowOff>1778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164355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98552</xdr:rowOff>
    </xdr:from>
    <xdr:to>
      <xdr:col>10</xdr:col>
      <xdr:colOff>165100</xdr:colOff>
      <xdr:row>37</xdr:row>
      <xdr:rowOff>28702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19829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140208</xdr:rowOff>
    </xdr:from>
    <xdr:to>
      <xdr:col>6</xdr:col>
      <xdr:colOff>38100</xdr:colOff>
      <xdr:row>37</xdr:row>
      <xdr:rowOff>70358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61485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68928</xdr:rowOff>
    </xdr:from>
    <xdr:to>
      <xdr:col>24</xdr:col>
      <xdr:colOff>63500</xdr:colOff>
      <xdr:row>56</xdr:row>
      <xdr:rowOff>7035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498678"/>
          <a:ext cx="838200" cy="10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0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138095</xdr:rowOff>
    </xdr:from>
    <xdr:to>
      <xdr:col>19</xdr:col>
      <xdr:colOff>177800</xdr:colOff>
      <xdr:row>55</xdr:row>
      <xdr:rowOff>68928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396395"/>
          <a:ext cx="889000" cy="10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40387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138095</xdr:rowOff>
    </xdr:from>
    <xdr:to>
      <xdr:col>15</xdr:col>
      <xdr:colOff>50800</xdr:colOff>
      <xdr:row>56</xdr:row>
      <xdr:rowOff>68395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396395"/>
          <a:ext cx="889000" cy="27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102593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68395</xdr:rowOff>
    </xdr:from>
    <xdr:to>
      <xdr:col>10</xdr:col>
      <xdr:colOff>114300</xdr:colOff>
      <xdr:row>57</xdr:row>
      <xdr:rowOff>10779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69595"/>
          <a:ext cx="889000" cy="11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167088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127685</xdr:rowOff>
    </xdr:from>
    <xdr:to>
      <xdr:col>24</xdr:col>
      <xdr:colOff>114300</xdr:colOff>
      <xdr:row>56</xdr:row>
      <xdr:rowOff>57835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150562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0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18128</xdr:rowOff>
    </xdr:from>
    <xdr:to>
      <xdr:col>20</xdr:col>
      <xdr:colOff>38100</xdr:colOff>
      <xdr:row>55</xdr:row>
      <xdr:rowOff>119728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136255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2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87295</xdr:rowOff>
    </xdr:from>
    <xdr:to>
      <xdr:col>15</xdr:col>
      <xdr:colOff>101600</xdr:colOff>
      <xdr:row>55</xdr:row>
      <xdr:rowOff>17445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34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33972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1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17595</xdr:rowOff>
    </xdr:from>
    <xdr:to>
      <xdr:col>10</xdr:col>
      <xdr:colOff>165100</xdr:colOff>
      <xdr:row>56</xdr:row>
      <xdr:rowOff>119195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135722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9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131429</xdr:rowOff>
    </xdr:from>
    <xdr:to>
      <xdr:col>6</xdr:col>
      <xdr:colOff>38100</xdr:colOff>
      <xdr:row>57</xdr:row>
      <xdr:rowOff>61579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78106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0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123739</xdr:rowOff>
    </xdr:from>
    <xdr:to>
      <xdr:col>24</xdr:col>
      <xdr:colOff>63500</xdr:colOff>
      <xdr:row>75</xdr:row>
      <xdr:rowOff>5621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11039"/>
          <a:ext cx="838200" cy="5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122966</xdr:rowOff>
    </xdr:from>
    <xdr:to>
      <xdr:col>19</xdr:col>
      <xdr:colOff>177800</xdr:colOff>
      <xdr:row>75</xdr:row>
      <xdr:rowOff>5621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10266"/>
          <a:ext cx="889000" cy="5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122966</xdr:rowOff>
    </xdr:from>
    <xdr:to>
      <xdr:col>15</xdr:col>
      <xdr:colOff>50800</xdr:colOff>
      <xdr:row>75</xdr:row>
      <xdr:rowOff>96500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10266"/>
          <a:ext cx="889000" cy="14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96500</xdr:rowOff>
    </xdr:from>
    <xdr:to>
      <xdr:col>10</xdr:col>
      <xdr:colOff>114300</xdr:colOff>
      <xdr:row>75</xdr:row>
      <xdr:rowOff>138178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55250"/>
          <a:ext cx="889000" cy="4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99948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72939</xdr:rowOff>
    </xdr:from>
    <xdr:to>
      <xdr:col>24</xdr:col>
      <xdr:colOff>114300</xdr:colOff>
      <xdr:row>75</xdr:row>
      <xdr:rowOff>3089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95816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11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126271</xdr:rowOff>
    </xdr:from>
    <xdr:to>
      <xdr:col>20</xdr:col>
      <xdr:colOff>38100</xdr:colOff>
      <xdr:row>75</xdr:row>
      <xdr:rowOff>56421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1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72948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8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72166</xdr:rowOff>
    </xdr:from>
    <xdr:to>
      <xdr:col>15</xdr:col>
      <xdr:colOff>101600</xdr:colOff>
      <xdr:row>75</xdr:row>
      <xdr:rowOff>2316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18843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3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45700</xdr:rowOff>
    </xdr:from>
    <xdr:to>
      <xdr:col>10</xdr:col>
      <xdr:colOff>165100</xdr:colOff>
      <xdr:row>75</xdr:row>
      <xdr:rowOff>147300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163827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7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87378</xdr:rowOff>
    </xdr:from>
    <xdr:to>
      <xdr:col>6</xdr:col>
      <xdr:colOff>38100</xdr:colOff>
      <xdr:row>76</xdr:row>
      <xdr:rowOff>17528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34055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73186</xdr:rowOff>
    </xdr:from>
    <xdr:to>
      <xdr:col>24</xdr:col>
      <xdr:colOff>63500</xdr:colOff>
      <xdr:row>93</xdr:row>
      <xdr:rowOff>146791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018036"/>
          <a:ext cx="838200" cy="7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91180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8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146791</xdr:rowOff>
    </xdr:from>
    <xdr:to>
      <xdr:col>19</xdr:col>
      <xdr:colOff>177800</xdr:colOff>
      <xdr:row>94</xdr:row>
      <xdr:rowOff>153174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091641"/>
          <a:ext cx="889000" cy="1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40246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49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153174</xdr:rowOff>
    </xdr:from>
    <xdr:to>
      <xdr:col>15</xdr:col>
      <xdr:colOff>50800</xdr:colOff>
      <xdr:row>95</xdr:row>
      <xdr:rowOff>21171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269474"/>
          <a:ext cx="889000" cy="3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104081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119346</xdr:rowOff>
    </xdr:from>
    <xdr:to>
      <xdr:col>10</xdr:col>
      <xdr:colOff>114300</xdr:colOff>
      <xdr:row>95</xdr:row>
      <xdr:rowOff>21171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235646"/>
          <a:ext cx="889000" cy="7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122483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145370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22386</xdr:rowOff>
    </xdr:from>
    <xdr:to>
      <xdr:col>24</xdr:col>
      <xdr:colOff>114300</xdr:colOff>
      <xdr:row>93</xdr:row>
      <xdr:rowOff>123986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9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45263</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81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95991</xdr:rowOff>
    </xdr:from>
    <xdr:to>
      <xdr:col>20</xdr:col>
      <xdr:colOff>38100</xdr:colOff>
      <xdr:row>94</xdr:row>
      <xdr:rowOff>26141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04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42668</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81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102374</xdr:rowOff>
    </xdr:from>
    <xdr:to>
      <xdr:col>15</xdr:col>
      <xdr:colOff>101600</xdr:colOff>
      <xdr:row>95</xdr:row>
      <xdr:rowOff>32524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2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49051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99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141821</xdr:rowOff>
    </xdr:from>
    <xdr:to>
      <xdr:col>10</xdr:col>
      <xdr:colOff>165100</xdr:colOff>
      <xdr:row>95</xdr:row>
      <xdr:rowOff>71971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88498</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03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68546</xdr:rowOff>
    </xdr:from>
    <xdr:to>
      <xdr:col>6</xdr:col>
      <xdr:colOff>38100</xdr:colOff>
      <xdr:row>94</xdr:row>
      <xdr:rowOff>170146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18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15223</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9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101808</xdr:rowOff>
    </xdr:from>
    <xdr:to>
      <xdr:col>55</xdr:col>
      <xdr:colOff>0</xdr:colOff>
      <xdr:row>57</xdr:row>
      <xdr:rowOff>165202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74458"/>
          <a:ext cx="838200" cy="6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132437</xdr:rowOff>
    </xdr:from>
    <xdr:to>
      <xdr:col>50</xdr:col>
      <xdr:colOff>114300</xdr:colOff>
      <xdr:row>57</xdr:row>
      <xdr:rowOff>165202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05087"/>
          <a:ext cx="889000" cy="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159014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58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25678</xdr:rowOff>
    </xdr:from>
    <xdr:to>
      <xdr:col>45</xdr:col>
      <xdr:colOff>177800</xdr:colOff>
      <xdr:row>57</xdr:row>
      <xdr:rowOff>132437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798328"/>
          <a:ext cx="889000" cy="10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9396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1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25678</xdr:rowOff>
    </xdr:from>
    <xdr:to>
      <xdr:col>41</xdr:col>
      <xdr:colOff>50800</xdr:colOff>
      <xdr:row>57</xdr:row>
      <xdr:rowOff>61718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98328"/>
          <a:ext cx="889000" cy="3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139402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91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158776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3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51008</xdr:rowOff>
    </xdr:from>
    <xdr:to>
      <xdr:col>55</xdr:col>
      <xdr:colOff>50800</xdr:colOff>
      <xdr:row>57</xdr:row>
      <xdr:rowOff>152608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29435</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0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114402</xdr:rowOff>
    </xdr:from>
    <xdr:to>
      <xdr:col>50</xdr:col>
      <xdr:colOff>165100</xdr:colOff>
      <xdr:row>58</xdr:row>
      <xdr:rowOff>44552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8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35679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7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81637</xdr:rowOff>
    </xdr:from>
    <xdr:to>
      <xdr:col>46</xdr:col>
      <xdr:colOff>38100</xdr:colOff>
      <xdr:row>58</xdr:row>
      <xdr:rowOff>11787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2914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4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146328</xdr:rowOff>
    </xdr:from>
    <xdr:to>
      <xdr:col>41</xdr:col>
      <xdr:colOff>101600</xdr:colOff>
      <xdr:row>57</xdr:row>
      <xdr:rowOff>76478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4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93005</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52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10918</xdr:rowOff>
    </xdr:from>
    <xdr:to>
      <xdr:col>36</xdr:col>
      <xdr:colOff>165100</xdr:colOff>
      <xdr:row>57</xdr:row>
      <xdr:rowOff>112518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129045</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55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140720</xdr:rowOff>
    </xdr:from>
    <xdr:to>
      <xdr:col>55</xdr:col>
      <xdr:colOff>0</xdr:colOff>
      <xdr:row>78</xdr:row>
      <xdr:rowOff>40977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42370"/>
          <a:ext cx="838200" cy="7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139311</xdr:rowOff>
    </xdr:from>
    <xdr:to>
      <xdr:col>50</xdr:col>
      <xdr:colOff>114300</xdr:colOff>
      <xdr:row>78</xdr:row>
      <xdr:rowOff>40977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40961"/>
          <a:ext cx="889000" cy="7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139311</xdr:rowOff>
    </xdr:from>
    <xdr:to>
      <xdr:col>45</xdr:col>
      <xdr:colOff>177800</xdr:colOff>
      <xdr:row>78</xdr:row>
      <xdr:rowOff>34065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40961"/>
          <a:ext cx="889000" cy="6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34065</xdr:rowOff>
    </xdr:from>
    <xdr:to>
      <xdr:col>41</xdr:col>
      <xdr:colOff>50800</xdr:colOff>
      <xdr:row>78</xdr:row>
      <xdr:rowOff>50944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07165"/>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80689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89920</xdr:rowOff>
    </xdr:from>
    <xdr:to>
      <xdr:col>55</xdr:col>
      <xdr:colOff>50800</xdr:colOff>
      <xdr:row>78</xdr:row>
      <xdr:rowOff>20070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9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68347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6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161627</xdr:rowOff>
    </xdr:from>
    <xdr:to>
      <xdr:col>50</xdr:col>
      <xdr:colOff>165100</xdr:colOff>
      <xdr:row>78</xdr:row>
      <xdr:rowOff>91777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82904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88511</xdr:rowOff>
    </xdr:from>
    <xdr:to>
      <xdr:col>46</xdr:col>
      <xdr:colOff>38100</xdr:colOff>
      <xdr:row>78</xdr:row>
      <xdr:rowOff>18661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9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9788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38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154715</xdr:rowOff>
    </xdr:from>
    <xdr:to>
      <xdr:col>41</xdr:col>
      <xdr:colOff>101600</xdr:colOff>
      <xdr:row>78</xdr:row>
      <xdr:rowOff>84865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5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75992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4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xdr:rowOff>
    </xdr:from>
    <xdr:to>
      <xdr:col>36</xdr:col>
      <xdr:colOff>165100</xdr:colOff>
      <xdr:row>78</xdr:row>
      <xdr:rowOff>101744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7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92871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6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35764</xdr:rowOff>
    </xdr:from>
    <xdr:to>
      <xdr:col>55</xdr:col>
      <xdr:colOff>0</xdr:colOff>
      <xdr:row>98</xdr:row>
      <xdr:rowOff>49693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66414"/>
          <a:ext cx="838200" cy="18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49693</xdr:rowOff>
    </xdr:from>
    <xdr:to>
      <xdr:col>50</xdr:col>
      <xdr:colOff>114300</xdr:colOff>
      <xdr:row>99</xdr:row>
      <xdr:rowOff>129642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51793"/>
          <a:ext cx="889000" cy="25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35455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32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122845</xdr:rowOff>
    </xdr:from>
    <xdr:to>
      <xdr:col>45</xdr:col>
      <xdr:colOff>177800</xdr:colOff>
      <xdr:row>99</xdr:row>
      <xdr:rowOff>129642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7096395"/>
          <a:ext cx="889000" cy="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12362</xdr:rowOff>
    </xdr:from>
    <xdr:to>
      <xdr:col>41</xdr:col>
      <xdr:colOff>50800</xdr:colOff>
      <xdr:row>99</xdr:row>
      <xdr:rowOff>122845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85912"/>
          <a:ext cx="889000" cy="1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156414</xdr:rowOff>
    </xdr:from>
    <xdr:to>
      <xdr:col>55</xdr:col>
      <xdr:colOff>50800</xdr:colOff>
      <xdr:row>97</xdr:row>
      <xdr:rowOff>86564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134841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9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170343</xdr:rowOff>
    </xdr:from>
    <xdr:to>
      <xdr:col>50</xdr:col>
      <xdr:colOff>165100</xdr:colOff>
      <xdr:row>98</xdr:row>
      <xdr:rowOff>100493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0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91620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9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78842</xdr:rowOff>
    </xdr:from>
    <xdr:to>
      <xdr:col>46</xdr:col>
      <xdr:colOff>38100</xdr:colOff>
      <xdr:row>100</xdr:row>
      <xdr:rowOff>8992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705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100</xdr:row>
      <xdr:rowOff>119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14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72045</xdr:rowOff>
    </xdr:from>
    <xdr:to>
      <xdr:col>41</xdr:col>
      <xdr:colOff>101600</xdr:colOff>
      <xdr:row>100</xdr:row>
      <xdr:rowOff>2195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704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164772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13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133012</xdr:rowOff>
    </xdr:from>
    <xdr:to>
      <xdr:col>36</xdr:col>
      <xdr:colOff>165100</xdr:colOff>
      <xdr:row>99</xdr:row>
      <xdr:rowOff>63162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3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54289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2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131307</xdr:rowOff>
    </xdr:from>
    <xdr:to>
      <xdr:col>85</xdr:col>
      <xdr:colOff>127000</xdr:colOff>
      <xdr:row>37</xdr:row>
      <xdr:rowOff>33009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03507"/>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119693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91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1789</xdr:rowOff>
    </xdr:from>
    <xdr:to>
      <xdr:col>81</xdr:col>
      <xdr:colOff>50800</xdr:colOff>
      <xdr:row>37</xdr:row>
      <xdr:rowOff>33009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45439"/>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1789</xdr:rowOff>
    </xdr:from>
    <xdr:to>
      <xdr:col>76</xdr:col>
      <xdr:colOff>114300</xdr:colOff>
      <xdr:row>37</xdr:row>
      <xdr:rowOff>4091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45439"/>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120204</xdr:rowOff>
    </xdr:from>
    <xdr:to>
      <xdr:col>71</xdr:col>
      <xdr:colOff>177800</xdr:colOff>
      <xdr:row>37</xdr:row>
      <xdr:rowOff>4091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92404"/>
          <a:ext cx="889000" cy="5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64192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131041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7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80507</xdr:rowOff>
    </xdr:from>
    <xdr:to>
      <xdr:col>85</xdr:col>
      <xdr:colOff>177800</xdr:colOff>
      <xdr:row>37</xdr:row>
      <xdr:rowOff>10657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5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103384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0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153659</xdr:rowOff>
    </xdr:from>
    <xdr:to>
      <xdr:col>81</xdr:col>
      <xdr:colOff>101600</xdr:colOff>
      <xdr:row>37</xdr:row>
      <xdr:rowOff>83809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2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74936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1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122439</xdr:rowOff>
    </xdr:from>
    <xdr:to>
      <xdr:col>76</xdr:col>
      <xdr:colOff>165100</xdr:colOff>
      <xdr:row>37</xdr:row>
      <xdr:rowOff>52589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43716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8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124741</xdr:rowOff>
    </xdr:from>
    <xdr:to>
      <xdr:col>72</xdr:col>
      <xdr:colOff>38100</xdr:colOff>
      <xdr:row>37</xdr:row>
      <xdr:rowOff>54891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9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71418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7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69404</xdr:rowOff>
    </xdr:from>
    <xdr:to>
      <xdr:col>67</xdr:col>
      <xdr:colOff>101600</xdr:colOff>
      <xdr:row>36</xdr:row>
      <xdr:rowOff>171004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16081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70627</xdr:rowOff>
    </xdr:from>
    <xdr:to>
      <xdr:col>85</xdr:col>
      <xdr:colOff>127000</xdr:colOff>
      <xdr:row>58</xdr:row>
      <xdr:rowOff>32166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43277"/>
          <a:ext cx="838200" cy="13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154243</xdr:rowOff>
    </xdr:from>
    <xdr:to>
      <xdr:col>81</xdr:col>
      <xdr:colOff>50800</xdr:colOff>
      <xdr:row>58</xdr:row>
      <xdr:rowOff>32166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26893"/>
          <a:ext cx="889000" cy="4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145105</xdr:rowOff>
    </xdr:from>
    <xdr:to>
      <xdr:col>76</xdr:col>
      <xdr:colOff>114300</xdr:colOff>
      <xdr:row>57</xdr:row>
      <xdr:rowOff>154243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917755"/>
          <a:ext cx="889000" cy="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145105</xdr:rowOff>
    </xdr:from>
    <xdr:to>
      <xdr:col>71</xdr:col>
      <xdr:colOff>177800</xdr:colOff>
      <xdr:row>58</xdr:row>
      <xdr:rowOff>11671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17755"/>
          <a:ext cx="8890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30097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19827</xdr:rowOff>
    </xdr:from>
    <xdr:to>
      <xdr:col>85</xdr:col>
      <xdr:colOff>177800</xdr:colOff>
      <xdr:row>57</xdr:row>
      <xdr:rowOff>121427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9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169704</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7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152816</xdr:rowOff>
    </xdr:from>
    <xdr:to>
      <xdr:col>81</xdr:col>
      <xdr:colOff>101600</xdr:colOff>
      <xdr:row>58</xdr:row>
      <xdr:rowOff>82966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2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74093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1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103443</xdr:rowOff>
    </xdr:from>
    <xdr:to>
      <xdr:col>76</xdr:col>
      <xdr:colOff>165100</xdr:colOff>
      <xdr:row>58</xdr:row>
      <xdr:rowOff>33593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7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24720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6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94305</xdr:rowOff>
    </xdr:from>
    <xdr:to>
      <xdr:col>72</xdr:col>
      <xdr:colOff>38100</xdr:colOff>
      <xdr:row>58</xdr:row>
      <xdr:rowOff>24455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6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15582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5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132321</xdr:rowOff>
    </xdr:from>
    <xdr:to>
      <xdr:col>67</xdr:col>
      <xdr:colOff>101600</xdr:colOff>
      <xdr:row>58</xdr:row>
      <xdr:rowOff>62471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0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53598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9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134203</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307153"/>
          <a:ext cx="1269" cy="1336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80880</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8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134203</xdr:rowOff>
    </xdr:from>
    <xdr:to>
      <xdr:col>86</xdr:col>
      <xdr:colOff>25400</xdr:colOff>
      <xdr:row>71</xdr:row>
      <xdr:rowOff>134203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307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18640</xdr:rowOff>
    </xdr:from>
    <xdr:to>
      <xdr:col>85</xdr:col>
      <xdr:colOff>127000</xdr:colOff>
      <xdr:row>74</xdr:row>
      <xdr:rowOff>24409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2020140"/>
          <a:ext cx="838200" cy="69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38795</xdr:rowOff>
    </xdr:from>
    <xdr:ext cx="534377"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1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60368</xdr:rowOff>
    </xdr:from>
    <xdr:to>
      <xdr:col>85</xdr:col>
      <xdr:colOff>177800</xdr:colOff>
      <xdr:row>78</xdr:row>
      <xdr:rowOff>161968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18640</xdr:rowOff>
    </xdr:from>
    <xdr:to>
      <xdr:col>81</xdr:col>
      <xdr:colOff>50800</xdr:colOff>
      <xdr:row>70</xdr:row>
      <xdr:rowOff>20980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2020140"/>
          <a:ext cx="889000" cy="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70993</xdr:rowOff>
    </xdr:from>
    <xdr:to>
      <xdr:col>81</xdr:col>
      <xdr:colOff>101600</xdr:colOff>
      <xdr:row>79</xdr:row>
      <xdr:rowOff>1143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163720</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14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20980</xdr:rowOff>
    </xdr:from>
    <xdr:to>
      <xdr:col>76</xdr:col>
      <xdr:colOff>114300</xdr:colOff>
      <xdr:row>74</xdr:row>
      <xdr:rowOff>103756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2022480"/>
          <a:ext cx="889000" cy="76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19199</xdr:rowOff>
    </xdr:from>
    <xdr:to>
      <xdr:col>76</xdr:col>
      <xdr:colOff>165100</xdr:colOff>
      <xdr:row>78</xdr:row>
      <xdr:rowOff>120799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111926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4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103756</xdr:rowOff>
    </xdr:from>
    <xdr:to>
      <xdr:col>71</xdr:col>
      <xdr:colOff>177800</xdr:colOff>
      <xdr:row>74</xdr:row>
      <xdr:rowOff>157705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2791056"/>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40001</xdr:rowOff>
    </xdr:from>
    <xdr:to>
      <xdr:col>72</xdr:col>
      <xdr:colOff>38100</xdr:colOff>
      <xdr:row>78</xdr:row>
      <xdr:rowOff>141601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1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132728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50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46358</xdr:rowOff>
    </xdr:from>
    <xdr:to>
      <xdr:col>67</xdr:col>
      <xdr:colOff>101600</xdr:colOff>
      <xdr:row>78</xdr:row>
      <xdr:rowOff>147958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1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139085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51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145059</xdr:rowOff>
    </xdr:from>
    <xdr:to>
      <xdr:col>85</xdr:col>
      <xdr:colOff>177800</xdr:colOff>
      <xdr:row>74</xdr:row>
      <xdr:rowOff>75209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266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167936</xdr:rowOff>
    </xdr:from>
    <xdr:ext cx="534377"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251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139290</xdr:rowOff>
    </xdr:from>
    <xdr:to>
      <xdr:col>81</xdr:col>
      <xdr:colOff>101600</xdr:colOff>
      <xdr:row>70</xdr:row>
      <xdr:rowOff>69440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196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85967</xdr:rowOff>
    </xdr:from>
    <xdr:ext cx="59901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181795" y="1174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141630</xdr:rowOff>
    </xdr:from>
    <xdr:to>
      <xdr:col>76</xdr:col>
      <xdr:colOff>165100</xdr:colOff>
      <xdr:row>70</xdr:row>
      <xdr:rowOff>71780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19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88307</xdr:rowOff>
    </xdr:from>
    <xdr:ext cx="59901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292795" y="1174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52956</xdr:rowOff>
    </xdr:from>
    <xdr:to>
      <xdr:col>72</xdr:col>
      <xdr:colOff>38100</xdr:colOff>
      <xdr:row>74</xdr:row>
      <xdr:rowOff>154556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27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171083</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36111" y="1251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106905</xdr:rowOff>
    </xdr:from>
    <xdr:to>
      <xdr:col>67</xdr:col>
      <xdr:colOff>101600</xdr:colOff>
      <xdr:row>75</xdr:row>
      <xdr:rowOff>37055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27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53582</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256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88032</xdr:rowOff>
    </xdr:from>
    <xdr:to>
      <xdr:col>85</xdr:col>
      <xdr:colOff>127000</xdr:colOff>
      <xdr:row>95</xdr:row>
      <xdr:rowOff>123737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375782"/>
          <a:ext cx="838200" cy="3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162313</xdr:rowOff>
    </xdr:from>
    <xdr:ext cx="599010"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50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123737</xdr:rowOff>
    </xdr:from>
    <xdr:to>
      <xdr:col>81</xdr:col>
      <xdr:colOff>50800</xdr:colOff>
      <xdr:row>95</xdr:row>
      <xdr:rowOff>163692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411487"/>
          <a:ext cx="889000" cy="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163692</xdr:rowOff>
    </xdr:from>
    <xdr:to>
      <xdr:col>76</xdr:col>
      <xdr:colOff>114300</xdr:colOff>
      <xdr:row>96</xdr:row>
      <xdr:rowOff>20162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451442"/>
          <a:ext cx="889000" cy="2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159840</xdr:rowOff>
    </xdr:from>
    <xdr:to>
      <xdr:col>71</xdr:col>
      <xdr:colOff>177800</xdr:colOff>
      <xdr:row>96</xdr:row>
      <xdr:rowOff>20162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104690"/>
          <a:ext cx="889000" cy="37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4560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170204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62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37232</xdr:rowOff>
    </xdr:from>
    <xdr:to>
      <xdr:col>85</xdr:col>
      <xdr:colOff>177800</xdr:colOff>
      <xdr:row>95</xdr:row>
      <xdr:rowOff>138832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60109</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7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72937</xdr:rowOff>
    </xdr:from>
    <xdr:to>
      <xdr:col>81</xdr:col>
      <xdr:colOff>101600</xdr:colOff>
      <xdr:row>96</xdr:row>
      <xdr:rowOff>3087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19614</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13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112892</xdr:rowOff>
    </xdr:from>
    <xdr:to>
      <xdr:col>76</xdr:col>
      <xdr:colOff>165100</xdr:colOff>
      <xdr:row>96</xdr:row>
      <xdr:rowOff>43042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59569</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17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140812</xdr:rowOff>
    </xdr:from>
    <xdr:to>
      <xdr:col>72</xdr:col>
      <xdr:colOff>38100</xdr:colOff>
      <xdr:row>96</xdr:row>
      <xdr:rowOff>70962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87489</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20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109040</xdr:rowOff>
    </xdr:from>
    <xdr:to>
      <xdr:col>67</xdr:col>
      <xdr:colOff>101600</xdr:colOff>
      <xdr:row>94</xdr:row>
      <xdr:rowOff>39190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05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55717</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582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総務費は、庁舎建設事業が完了したことで住民一人当たり</a:t>
          </a:r>
          <a:r>
            <a:rPr kumimoji="1" lang="en-US" altLang="ja-JP" sz="1300">
              <a:latin typeface="ＭＳ Ｐゴシック" panose="020B0600070205080204" pitchFamily="50" charset="-128"/>
              <a:ea typeface="ＭＳ Ｐゴシック" panose="020B0600070205080204" pitchFamily="50" charset="-128"/>
            </a:rPr>
            <a:t>371,247</a:t>
          </a:r>
          <a:r>
            <a:rPr kumimoji="1" lang="ja-JP" altLang="en-US" sz="1300">
              <a:latin typeface="ＭＳ Ｐゴシック" panose="020B0600070205080204" pitchFamily="50" charset="-128"/>
              <a:ea typeface="ＭＳ Ｐゴシック" panose="020B0600070205080204" pitchFamily="50" charset="-128"/>
            </a:rPr>
            <a:t>円となったが類似団体平均を大きく上回っている。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民生費は、令和３年度から実施している町立保育所建設のため増加傾向にある。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202,048</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これは、病院事業会計への補助金・負担金が多額なことが要因だと考えられる。また、病院建設事業や可燃ごみ中継施設建設事業の本格化により増加している。</a:t>
          </a:r>
        </a:p>
        <a:p>
          <a:r>
            <a:rPr kumimoji="1" lang="ja-JP" altLang="en-US" sz="1300">
              <a:latin typeface="ＭＳ Ｐゴシック" panose="020B0600070205080204" pitchFamily="50" charset="-128"/>
              <a:ea typeface="ＭＳ Ｐゴシック" panose="020B0600070205080204" pitchFamily="50" charset="-128"/>
            </a:rPr>
            <a:t>商工費は、平成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年度の自然公園の改修事業完了後ほぼ横ばいであり、類似団体よりも低い水準となっている。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災害復旧費においては、平成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月豪雨からの復旧費が多額となっており、類似団体平均を大幅に上回っていたが、復旧が完了し中断していた町道改修工事等が再開したため土木費が増加している。</a:t>
          </a:r>
        </a:p>
        <a:p>
          <a:r>
            <a:rPr kumimoji="1" lang="ja-JP" altLang="en-US" sz="1300">
              <a:latin typeface="ＭＳ Ｐゴシック" panose="020B0600070205080204" pitchFamily="50" charset="-128"/>
              <a:ea typeface="ＭＳ Ｐゴシック" panose="020B0600070205080204" pitchFamily="50" charset="-128"/>
            </a:rPr>
            <a:t>公債費は、借入の抑制や繰上償還を実施し、一時期と比べ健全化しているが、類似団体平均に比べると高い額で推移している。平成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年度から大型建設事業を実施しているため、他の投資事業を抑制しながら、公債費の抑制に努める。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財政調整基金残高については、毎年、実質収支額の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以上を積立てており、平成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年度以降、大幅に増加している。また、基金を利用した債券運用も積極的に行うことで、将来の財源不足に備えている。</a:t>
          </a:r>
        </a:p>
        <a:p>
          <a:r>
            <a:rPr kumimoji="1" lang="ja-JP" altLang="en-US" sz="1400">
              <a:latin typeface="ＭＳ ゴシック" pitchFamily="49" charset="-128"/>
              <a:ea typeface="ＭＳ ゴシック" pitchFamily="49" charset="-128"/>
            </a:rPr>
            <a:t>　実質収支比率は、前年度比ほぼ横ばいとなっている。</a:t>
          </a:r>
        </a:p>
        <a:p>
          <a:r>
            <a:rPr kumimoji="1" lang="ja-JP" altLang="en-US" sz="1400">
              <a:latin typeface="ＭＳ ゴシック" pitchFamily="49" charset="-128"/>
              <a:ea typeface="ＭＳ ゴシック" pitchFamily="49" charset="-128"/>
            </a:rPr>
            <a:t>　実質単年度収支比率は、財政調整基金を取り崩して財政運営を行っているためマイナスとなっている。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全会計ともに黒字となっている。</a:t>
          </a:r>
        </a:p>
        <a:p>
          <a:r>
            <a:rPr kumimoji="1" lang="ja-JP" altLang="en-US" sz="1400">
              <a:latin typeface="ＭＳ ゴシック" pitchFamily="49" charset="-128"/>
              <a:ea typeface="ＭＳ ゴシック" pitchFamily="49" charset="-128"/>
            </a:rPr>
            <a:t>　引き続き黒字となるよう、財政健全化に努める。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5" zoomScaleNormal="5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12943526</v>
      </c>
      <c r="BO4" s="407"/>
      <c r="BP4" s="407"/>
      <c r="BQ4" s="407"/>
      <c r="BR4" s="407"/>
      <c r="BS4" s="407"/>
      <c r="BT4" s="407"/>
      <c r="BU4" s="408"/>
      <c r="BV4" s="406">
        <v>13692647</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5.6</v>
      </c>
      <c r="CU4" s="413"/>
      <c r="CV4" s="413"/>
      <c r="CW4" s="413"/>
      <c r="CX4" s="413"/>
      <c r="CY4" s="413"/>
      <c r="CZ4" s="413"/>
      <c r="DA4" s="414"/>
      <c r="DB4" s="412">
        <v>10.7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12298688</v>
      </c>
      <c r="BO5" s="444"/>
      <c r="BP5" s="444"/>
      <c r="BQ5" s="444"/>
      <c r="BR5" s="444"/>
      <c r="BS5" s="444"/>
      <c r="BT5" s="444"/>
      <c r="BU5" s="445"/>
      <c r="BV5" s="443">
        <v>12564875</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78.3</v>
      </c>
      <c r="CU5" s="441"/>
      <c r="CV5" s="441"/>
      <c r="CW5" s="441"/>
      <c r="CX5" s="441"/>
      <c r="CY5" s="441"/>
      <c r="CZ5" s="441"/>
      <c r="DA5" s="442"/>
      <c r="DB5" s="440">
        <v>73.400000000000006</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644838</v>
      </c>
      <c r="BO6" s="444"/>
      <c r="BP6" s="444"/>
      <c r="BQ6" s="444"/>
      <c r="BR6" s="444"/>
      <c r="BS6" s="444"/>
      <c r="BT6" s="444"/>
      <c r="BU6" s="445"/>
      <c r="BV6" s="443">
        <v>1127772</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79</v>
      </c>
      <c r="CU6" s="481"/>
      <c r="CV6" s="481"/>
      <c r="CW6" s="481"/>
      <c r="CX6" s="481"/>
      <c r="CY6" s="481"/>
      <c r="CZ6" s="481"/>
      <c r="DA6" s="482"/>
      <c r="DB6" s="480">
        <v>75.900000000000006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103</v>
      </c>
      <c r="AV7" s="476"/>
      <c r="AW7" s="476"/>
      <c r="AX7" s="476"/>
      <c r="AY7" s="477" t="s">
        <v>107</v>
      </c>
      <c r="AZ7" s="478"/>
      <c r="BA7" s="478"/>
      <c r="BB7" s="478"/>
      <c r="BC7" s="478"/>
      <c r="BD7" s="478"/>
      <c r="BE7" s="478"/>
      <c r="BF7" s="478"/>
      <c r="BG7" s="478"/>
      <c r="BH7" s="478"/>
      <c r="BI7" s="478"/>
      <c r="BJ7" s="478"/>
      <c r="BK7" s="478"/>
      <c r="BL7" s="478"/>
      <c r="BM7" s="479"/>
      <c r="BN7" s="443">
        <v>287311</v>
      </c>
      <c r="BO7" s="444"/>
      <c r="BP7" s="444"/>
      <c r="BQ7" s="444"/>
      <c r="BR7" s="444"/>
      <c r="BS7" s="444"/>
      <c r="BT7" s="444"/>
      <c r="BU7" s="445"/>
      <c r="BV7" s="443">
        <v>423109</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6394194</v>
      </c>
      <c r="CU7" s="444"/>
      <c r="CV7" s="444"/>
      <c r="CW7" s="444"/>
      <c r="CX7" s="444"/>
      <c r="CY7" s="444"/>
      <c r="CZ7" s="444"/>
      <c r="DA7" s="445"/>
      <c r="DB7" s="443">
        <v>6591483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357527</v>
      </c>
      <c r="BO8" s="444"/>
      <c r="BP8" s="444"/>
      <c r="BQ8" s="444"/>
      <c r="BR8" s="444"/>
      <c r="BS8" s="444"/>
      <c r="BT8" s="444"/>
      <c r="BU8" s="445"/>
      <c r="BV8" s="443">
        <v>704663</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0.2</v>
      </c>
      <c r="CU8" s="484"/>
      <c r="CV8" s="484"/>
      <c r="CW8" s="484"/>
      <c r="CX8" s="484"/>
      <c r="CY8" s="484"/>
      <c r="CZ8" s="484"/>
      <c r="DA8" s="485"/>
      <c r="DB8" s="483">
        <v>0.21</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8250</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103</v>
      </c>
      <c r="AV9" s="476"/>
      <c r="AW9" s="476"/>
      <c r="AX9" s="476"/>
      <c r="AY9" s="477" t="s">
        <v>117</v>
      </c>
      <c r="AZ9" s="478"/>
      <c r="BA9" s="478"/>
      <c r="BB9" s="478"/>
      <c r="BC9" s="478"/>
      <c r="BD9" s="478"/>
      <c r="BE9" s="478"/>
      <c r="BF9" s="478"/>
      <c r="BG9" s="478"/>
      <c r="BH9" s="478"/>
      <c r="BI9" s="478"/>
      <c r="BJ9" s="478"/>
      <c r="BK9" s="478"/>
      <c r="BL9" s="478"/>
      <c r="BM9" s="479"/>
      <c r="BN9" s="443">
        <v>-347136</v>
      </c>
      <c r="BO9" s="444"/>
      <c r="BP9" s="444"/>
      <c r="BQ9" s="444"/>
      <c r="BR9" s="444"/>
      <c r="BS9" s="444"/>
      <c r="BT9" s="444"/>
      <c r="BU9" s="445"/>
      <c r="BV9" s="443">
        <v>86763</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15.9</v>
      </c>
      <c r="CU9" s="441"/>
      <c r="CV9" s="441"/>
      <c r="CW9" s="441"/>
      <c r="CX9" s="441"/>
      <c r="CY9" s="441"/>
      <c r="CZ9" s="441"/>
      <c r="DA9" s="442"/>
      <c r="DB9" s="440">
        <v>14.4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9217</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16440</v>
      </c>
      <c r="BO10" s="444"/>
      <c r="BP10" s="444"/>
      <c r="BQ10" s="444"/>
      <c r="BR10" s="444"/>
      <c r="BS10" s="444"/>
      <c r="BT10" s="444"/>
      <c r="BU10" s="445"/>
      <c r="BV10" s="443">
        <v>14173</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121</v>
      </c>
      <c r="AV11" s="476"/>
      <c r="AW11" s="476"/>
      <c r="AX11" s="476"/>
      <c r="AY11" s="477" t="s">
        <v>127</v>
      </c>
      <c r="AZ11" s="478"/>
      <c r="BA11" s="478"/>
      <c r="BB11" s="478"/>
      <c r="BC11" s="478"/>
      <c r="BD11" s="478"/>
      <c r="BE11" s="478"/>
      <c r="BF11" s="478"/>
      <c r="BG11" s="478"/>
      <c r="BH11" s="478"/>
      <c r="BI11" s="478"/>
      <c r="BJ11" s="478"/>
      <c r="BK11" s="478"/>
      <c r="BL11" s="478"/>
      <c r="BM11" s="479"/>
      <c r="BN11" s="443">
        <v>7200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129</v>
      </c>
      <c r="DC11" s="484"/>
      <c r="DD11" s="484"/>
      <c r="DE11" s="484"/>
      <c r="DF11" s="484"/>
      <c r="DG11" s="484"/>
      <c r="DH11" s="484"/>
      <c r="DI11" s="485"/>
    </row>
    <row r="12" spans="1:119" ht="18.75" customHeight="1" x14ac:dyDescent="0.15">
      <c r="A12" s="181"/>
      <c r="B12" s="503" t="s">
        <v>130</v>
      </c>
      <c r="C12" s="504"/>
      <c r="D12" s="504"/>
      <c r="E12" s="504"/>
      <c r="F12" s="504"/>
      <c r="G12" s="504"/>
      <c r="H12" s="504"/>
      <c r="I12" s="504"/>
      <c r="J12" s="504"/>
      <c r="K12" s="505"/>
      <c r="L12" s="512" t="s">
        <v>131</v>
      </c>
      <c r="M12" s="513"/>
      <c r="N12" s="513"/>
      <c r="O12" s="513"/>
      <c r="P12" s="513"/>
      <c r="Q12" s="514"/>
      <c r="R12" s="515">
        <v>8249</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135</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37000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138</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139</v>
      </c>
      <c r="N13" s="535"/>
      <c r="O13" s="535"/>
      <c r="P13" s="535"/>
      <c r="Q13" s="536"/>
      <c r="R13" s="527">
        <v>8146</v>
      </c>
      <c r="S13" s="528"/>
      <c r="T13" s="528"/>
      <c r="U13" s="528"/>
      <c r="V13" s="529"/>
      <c r="W13" s="459" t="s">
        <v>140</v>
      </c>
      <c r="X13" s="460"/>
      <c r="Y13" s="460"/>
      <c r="Z13" s="460"/>
      <c r="AA13" s="460"/>
      <c r="AB13" s="450"/>
      <c r="AC13" s="494">
        <v>1057</v>
      </c>
      <c r="AD13" s="495"/>
      <c r="AE13" s="495"/>
      <c r="AF13" s="495"/>
      <c r="AG13" s="537"/>
      <c r="AH13" s="494">
        <v>1334</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-323496</v>
      </c>
      <c r="BO13" s="444"/>
      <c r="BP13" s="444"/>
      <c r="BQ13" s="444"/>
      <c r="BR13" s="444"/>
      <c r="BS13" s="444"/>
      <c r="BT13" s="444"/>
      <c r="BU13" s="445"/>
      <c r="BV13" s="443">
        <v>63936</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6</v>
      </c>
      <c r="CU13" s="441"/>
      <c r="CV13" s="441"/>
      <c r="CW13" s="441"/>
      <c r="CX13" s="441"/>
      <c r="CY13" s="441"/>
      <c r="CZ13" s="441"/>
      <c r="DA13" s="442"/>
      <c r="DB13" s="440">
        <v>5.6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145</v>
      </c>
      <c r="M14" s="525"/>
      <c r="N14" s="525"/>
      <c r="O14" s="525"/>
      <c r="P14" s="525"/>
      <c r="Q14" s="526"/>
      <c r="R14" s="527">
        <v>8496</v>
      </c>
      <c r="S14" s="528"/>
      <c r="T14" s="528"/>
      <c r="U14" s="528"/>
      <c r="V14" s="529"/>
      <c r="W14" s="433"/>
      <c r="X14" s="434"/>
      <c r="Y14" s="434"/>
      <c r="Z14" s="434"/>
      <c r="AA14" s="434"/>
      <c r="AB14" s="423"/>
      <c r="AC14" s="530">
        <v>24.6</v>
      </c>
      <c r="AD14" s="531"/>
      <c r="AE14" s="531"/>
      <c r="AF14" s="531"/>
      <c r="AG14" s="532"/>
      <c r="AH14" s="530">
        <v>28.2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t="s">
        <v>138</v>
      </c>
      <c r="CU14" s="542"/>
      <c r="CV14" s="542"/>
      <c r="CW14" s="542"/>
      <c r="CX14" s="542"/>
      <c r="CY14" s="542"/>
      <c r="CZ14" s="542"/>
      <c r="DA14" s="543"/>
      <c r="DB14" s="541" t="s">
        <v>138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139</v>
      </c>
      <c r="N15" s="535"/>
      <c r="O15" s="535"/>
      <c r="P15" s="535"/>
      <c r="Q15" s="536"/>
      <c r="R15" s="527">
        <v>8395</v>
      </c>
      <c r="S15" s="528"/>
      <c r="T15" s="528"/>
      <c r="U15" s="528"/>
      <c r="V15" s="529"/>
      <c r="W15" s="459" t="s">
        <v>147</v>
      </c>
      <c r="X15" s="460"/>
      <c r="Y15" s="460"/>
      <c r="Z15" s="460"/>
      <c r="AA15" s="460"/>
      <c r="AB15" s="450"/>
      <c r="AC15" s="494">
        <v>985</v>
      </c>
      <c r="AD15" s="495"/>
      <c r="AE15" s="495"/>
      <c r="AF15" s="495"/>
      <c r="AG15" s="537"/>
      <c r="AH15" s="494">
        <v>1069</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1204356</v>
      </c>
      <c r="BO15" s="407"/>
      <c r="BP15" s="407"/>
      <c r="BQ15" s="407"/>
      <c r="BR15" s="407"/>
      <c r="BS15" s="407"/>
      <c r="BT15" s="407"/>
      <c r="BU15" s="408"/>
      <c r="BV15" s="406">
        <v>1202099</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23</v>
      </c>
      <c r="AD16" s="531"/>
      <c r="AE16" s="531"/>
      <c r="AF16" s="531"/>
      <c r="AG16" s="532"/>
      <c r="AH16" s="530">
        <v>22.6</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6083347</v>
      </c>
      <c r="BO16" s="444"/>
      <c r="BP16" s="444"/>
      <c r="BQ16" s="444"/>
      <c r="BR16" s="444"/>
      <c r="BS16" s="444"/>
      <c r="BT16" s="444"/>
      <c r="BU16" s="445"/>
      <c r="BV16" s="443">
        <v>6120797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2248</v>
      </c>
      <c r="AD17" s="495"/>
      <c r="AE17" s="495"/>
      <c r="AF17" s="495"/>
      <c r="AG17" s="537"/>
      <c r="AH17" s="494">
        <v>2329</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1458964</v>
      </c>
      <c r="BO17" s="444"/>
      <c r="BP17" s="444"/>
      <c r="BQ17" s="444"/>
      <c r="BR17" s="444"/>
      <c r="BS17" s="444"/>
      <c r="BT17" s="444"/>
      <c r="BU17" s="445"/>
      <c r="BV17" s="443">
        <v>1455641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157</v>
      </c>
      <c r="C18" s="486"/>
      <c r="D18" s="486"/>
      <c r="E18" s="566"/>
      <c r="F18" s="566"/>
      <c r="G18" s="566"/>
      <c r="H18" s="566"/>
      <c r="I18" s="566"/>
      <c r="J18" s="566"/>
      <c r="K18" s="566"/>
      <c r="L18" s="567">
        <v>381.98</v>
      </c>
      <c r="M18" s="567"/>
      <c r="N18" s="567"/>
      <c r="O18" s="567"/>
      <c r="P18" s="567"/>
      <c r="Q18" s="567"/>
      <c r="R18" s="568"/>
      <c r="S18" s="568"/>
      <c r="T18" s="568"/>
      <c r="U18" s="568"/>
      <c r="V18" s="569"/>
      <c r="W18" s="461"/>
      <c r="X18" s="462"/>
      <c r="Y18" s="462"/>
      <c r="Z18" s="462"/>
      <c r="AA18" s="462"/>
      <c r="AB18" s="453"/>
      <c r="AC18" s="570">
        <v>52.4</v>
      </c>
      <c r="AD18" s="571"/>
      <c r="AE18" s="571"/>
      <c r="AF18" s="571"/>
      <c r="AG18" s="572"/>
      <c r="AH18" s="570">
        <v>49.2</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5096040</v>
      </c>
      <c r="BO18" s="444"/>
      <c r="BP18" s="444"/>
      <c r="BQ18" s="444"/>
      <c r="BR18" s="444"/>
      <c r="BS18" s="444"/>
      <c r="BT18" s="444"/>
      <c r="BU18" s="445"/>
      <c r="BV18" s="443">
        <v>4858230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159</v>
      </c>
      <c r="C19" s="486"/>
      <c r="D19" s="486"/>
      <c r="E19" s="566"/>
      <c r="F19" s="566"/>
      <c r="G19" s="566"/>
      <c r="H19" s="566"/>
      <c r="I19" s="566"/>
      <c r="J19" s="566"/>
      <c r="K19" s="566"/>
      <c r="L19" s="574">
        <v>22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8714982</v>
      </c>
      <c r="BO19" s="444"/>
      <c r="BP19" s="444"/>
      <c r="BQ19" s="444"/>
      <c r="BR19" s="444"/>
      <c r="BS19" s="444"/>
      <c r="BT19" s="444"/>
      <c r="BU19" s="445"/>
      <c r="BV19" s="443">
        <v>9315138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161</v>
      </c>
      <c r="C20" s="486"/>
      <c r="D20" s="486"/>
      <c r="E20" s="566"/>
      <c r="F20" s="566"/>
      <c r="G20" s="566"/>
      <c r="H20" s="566"/>
      <c r="I20" s="566"/>
      <c r="J20" s="566"/>
      <c r="K20" s="566"/>
      <c r="L20" s="574">
        <v>3339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12145169</v>
      </c>
      <c r="BO22" s="407"/>
      <c r="BP22" s="407"/>
      <c r="BQ22" s="407"/>
      <c r="BR22" s="407"/>
      <c r="BS22" s="407"/>
      <c r="BT22" s="407"/>
      <c r="BU22" s="408"/>
      <c r="BV22" s="406">
        <v>12626054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8722997</v>
      </c>
      <c r="BO23" s="444"/>
      <c r="BP23" s="444"/>
      <c r="BQ23" s="444"/>
      <c r="BR23" s="444"/>
      <c r="BS23" s="444"/>
      <c r="BT23" s="444"/>
      <c r="BU23" s="445"/>
      <c r="BV23" s="443">
        <v>8977604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171</v>
      </c>
      <c r="F24" s="473"/>
      <c r="G24" s="473"/>
      <c r="H24" s="473"/>
      <c r="I24" s="473"/>
      <c r="J24" s="473"/>
      <c r="K24" s="474"/>
      <c r="L24" s="494">
        <v>1</v>
      </c>
      <c r="M24" s="495"/>
      <c r="N24" s="495"/>
      <c r="O24" s="495"/>
      <c r="P24" s="537"/>
      <c r="Q24" s="494">
        <v>7270</v>
      </c>
      <c r="R24" s="495"/>
      <c r="S24" s="495"/>
      <c r="T24" s="495"/>
      <c r="U24" s="495"/>
      <c r="V24" s="537"/>
      <c r="W24" s="589"/>
      <c r="X24" s="590"/>
      <c r="Y24" s="591"/>
      <c r="Z24" s="493" t="s">
        <v>172</v>
      </c>
      <c r="AA24" s="473"/>
      <c r="AB24" s="473"/>
      <c r="AC24" s="473"/>
      <c r="AD24" s="473"/>
      <c r="AE24" s="473"/>
      <c r="AF24" s="473"/>
      <c r="AG24" s="474"/>
      <c r="AH24" s="494">
        <v>143</v>
      </c>
      <c r="AI24" s="495"/>
      <c r="AJ24" s="495"/>
      <c r="AK24" s="495"/>
      <c r="AL24" s="537"/>
      <c r="AM24" s="494">
        <v>462033</v>
      </c>
      <c r="AN24" s="495"/>
      <c r="AO24" s="495"/>
      <c r="AP24" s="495"/>
      <c r="AQ24" s="495"/>
      <c r="AR24" s="537"/>
      <c r="AS24" s="494">
        <v>3231</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8833107</v>
      </c>
      <c r="BO24" s="444"/>
      <c r="BP24" s="444"/>
      <c r="BQ24" s="444"/>
      <c r="BR24" s="444"/>
      <c r="BS24" s="444"/>
      <c r="BT24" s="444"/>
      <c r="BU24" s="445"/>
      <c r="BV24" s="443">
        <v>8982856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174</v>
      </c>
      <c r="F25" s="473"/>
      <c r="G25" s="473"/>
      <c r="H25" s="473"/>
      <c r="I25" s="473"/>
      <c r="J25" s="473"/>
      <c r="K25" s="474"/>
      <c r="L25" s="494">
        <v>1</v>
      </c>
      <c r="M25" s="495"/>
      <c r="N25" s="495"/>
      <c r="O25" s="495"/>
      <c r="P25" s="537"/>
      <c r="Q25" s="494">
        <v>6410</v>
      </c>
      <c r="R25" s="495"/>
      <c r="S25" s="495"/>
      <c r="T25" s="495"/>
      <c r="U25" s="495"/>
      <c r="V25" s="537"/>
      <c r="W25" s="589"/>
      <c r="X25" s="590"/>
      <c r="Y25" s="591"/>
      <c r="Z25" s="493" t="s">
        <v>175</v>
      </c>
      <c r="AA25" s="473"/>
      <c r="AB25" s="473"/>
      <c r="AC25" s="473"/>
      <c r="AD25" s="473"/>
      <c r="AE25" s="473"/>
      <c r="AF25" s="473"/>
      <c r="AG25" s="474"/>
      <c r="AH25" s="494" t="s">
        <v>138</v>
      </c>
      <c r="AI25" s="495"/>
      <c r="AJ25" s="495"/>
      <c r="AK25" s="495"/>
      <c r="AL25" s="537"/>
      <c r="AM25" s="494" t="s">
        <v>176</v>
      </c>
      <c r="AN25" s="495"/>
      <c r="AO25" s="495"/>
      <c r="AP25" s="495"/>
      <c r="AQ25" s="495"/>
      <c r="AR25" s="537"/>
      <c r="AS25" s="494" t="s">
        <v>176</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2455763</v>
      </c>
      <c r="BO25" s="407"/>
      <c r="BP25" s="407"/>
      <c r="BQ25" s="407"/>
      <c r="BR25" s="407"/>
      <c r="BS25" s="407"/>
      <c r="BT25" s="407"/>
      <c r="BU25" s="408"/>
      <c r="BV25" s="406">
        <v>2678848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178</v>
      </c>
      <c r="F26" s="473"/>
      <c r="G26" s="473"/>
      <c r="H26" s="473"/>
      <c r="I26" s="473"/>
      <c r="J26" s="473"/>
      <c r="K26" s="474"/>
      <c r="L26" s="494">
        <v>1</v>
      </c>
      <c r="M26" s="495"/>
      <c r="N26" s="495"/>
      <c r="O26" s="495"/>
      <c r="P26" s="537"/>
      <c r="Q26" s="494">
        <v>5990</v>
      </c>
      <c r="R26" s="495"/>
      <c r="S26" s="495"/>
      <c r="T26" s="495"/>
      <c r="U26" s="495"/>
      <c r="V26" s="537"/>
      <c r="W26" s="589"/>
      <c r="X26" s="590"/>
      <c r="Y26" s="591"/>
      <c r="Z26" s="493" t="s">
        <v>179</v>
      </c>
      <c r="AA26" s="595"/>
      <c r="AB26" s="595"/>
      <c r="AC26" s="595"/>
      <c r="AD26" s="595"/>
      <c r="AE26" s="595"/>
      <c r="AF26" s="595"/>
      <c r="AG26" s="596"/>
      <c r="AH26" s="494">
        <v>2</v>
      </c>
      <c r="AI26" s="495"/>
      <c r="AJ26" s="495"/>
      <c r="AK26" s="495"/>
      <c r="AL26" s="537"/>
      <c r="AM26" s="494" t="s">
        <v>180</v>
      </c>
      <c r="AN26" s="495"/>
      <c r="AO26" s="495"/>
      <c r="AP26" s="495"/>
      <c r="AQ26" s="495"/>
      <c r="AR26" s="537"/>
      <c r="AS26" s="494" t="s">
        <v>180</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176</v>
      </c>
      <c r="BO26" s="444"/>
      <c r="BP26" s="444"/>
      <c r="BQ26" s="444"/>
      <c r="BR26" s="444"/>
      <c r="BS26" s="444"/>
      <c r="BT26" s="444"/>
      <c r="BU26" s="445"/>
      <c r="BV26" s="443" t="s">
        <v>176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182</v>
      </c>
      <c r="F27" s="473"/>
      <c r="G27" s="473"/>
      <c r="H27" s="473"/>
      <c r="I27" s="473"/>
      <c r="J27" s="473"/>
      <c r="K27" s="474"/>
      <c r="L27" s="494">
        <v>1</v>
      </c>
      <c r="M27" s="495"/>
      <c r="N27" s="495"/>
      <c r="O27" s="495"/>
      <c r="P27" s="537"/>
      <c r="Q27" s="494">
        <v>3150</v>
      </c>
      <c r="R27" s="495"/>
      <c r="S27" s="495"/>
      <c r="T27" s="495"/>
      <c r="U27" s="495"/>
      <c r="V27" s="537"/>
      <c r="W27" s="589"/>
      <c r="X27" s="590"/>
      <c r="Y27" s="591"/>
      <c r="Z27" s="493" t="s">
        <v>183</v>
      </c>
      <c r="AA27" s="473"/>
      <c r="AB27" s="473"/>
      <c r="AC27" s="473"/>
      <c r="AD27" s="473"/>
      <c r="AE27" s="473"/>
      <c r="AF27" s="473"/>
      <c r="AG27" s="474"/>
      <c r="AH27" s="494">
        <v>1</v>
      </c>
      <c r="AI27" s="495"/>
      <c r="AJ27" s="495"/>
      <c r="AK27" s="495"/>
      <c r="AL27" s="537"/>
      <c r="AM27" s="494" t="s">
        <v>180</v>
      </c>
      <c r="AN27" s="495"/>
      <c r="AO27" s="495"/>
      <c r="AP27" s="495"/>
      <c r="AQ27" s="495"/>
      <c r="AR27" s="537"/>
      <c r="AS27" s="494" t="s">
        <v>180</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t="s">
        <v>176</v>
      </c>
      <c r="BO27" s="563"/>
      <c r="BP27" s="563"/>
      <c r="BQ27" s="563"/>
      <c r="BR27" s="563"/>
      <c r="BS27" s="563"/>
      <c r="BT27" s="563"/>
      <c r="BU27" s="564"/>
      <c r="BV27" s="562" t="s">
        <v>176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185</v>
      </c>
      <c r="F28" s="473"/>
      <c r="G28" s="473"/>
      <c r="H28" s="473"/>
      <c r="I28" s="473"/>
      <c r="J28" s="473"/>
      <c r="K28" s="474"/>
      <c r="L28" s="494">
        <v>1</v>
      </c>
      <c r="M28" s="495"/>
      <c r="N28" s="495"/>
      <c r="O28" s="495"/>
      <c r="P28" s="537"/>
      <c r="Q28" s="494">
        <v>2650</v>
      </c>
      <c r="R28" s="495"/>
      <c r="S28" s="495"/>
      <c r="T28" s="495"/>
      <c r="U28" s="495"/>
      <c r="V28" s="537"/>
      <c r="W28" s="589"/>
      <c r="X28" s="590"/>
      <c r="Y28" s="591"/>
      <c r="Z28" s="493" t="s">
        <v>186</v>
      </c>
      <c r="AA28" s="473"/>
      <c r="AB28" s="473"/>
      <c r="AC28" s="473"/>
      <c r="AD28" s="473"/>
      <c r="AE28" s="473"/>
      <c r="AF28" s="473"/>
      <c r="AG28" s="474"/>
      <c r="AH28" s="494" t="s">
        <v>138</v>
      </c>
      <c r="AI28" s="495"/>
      <c r="AJ28" s="495"/>
      <c r="AK28" s="495"/>
      <c r="AL28" s="537"/>
      <c r="AM28" s="494" t="s">
        <v>138</v>
      </c>
      <c r="AN28" s="495"/>
      <c r="AO28" s="495"/>
      <c r="AP28" s="495"/>
      <c r="AQ28" s="495"/>
      <c r="AR28" s="537"/>
      <c r="AS28" s="494" t="s">
        <v>176</v>
      </c>
      <c r="AT28" s="495"/>
      <c r="AU28" s="495"/>
      <c r="AV28" s="495"/>
      <c r="AW28" s="495"/>
      <c r="AX28" s="496"/>
      <c r="AY28" s="597" t="s">
        <v>187</v>
      </c>
      <c r="AZ28" s="598"/>
      <c r="BA28" s="598"/>
      <c r="BB28" s="599"/>
      <c r="BC28" s="403" t="s">
        <v>49</v>
      </c>
      <c r="BD28" s="404"/>
      <c r="BE28" s="404"/>
      <c r="BF28" s="404"/>
      <c r="BG28" s="404"/>
      <c r="BH28" s="404"/>
      <c r="BI28" s="404"/>
      <c r="BJ28" s="404"/>
      <c r="BK28" s="404"/>
      <c r="BL28" s="404"/>
      <c r="BM28" s="405"/>
      <c r="BN28" s="406">
        <v>5254800</v>
      </c>
      <c r="BO28" s="407"/>
      <c r="BP28" s="407"/>
      <c r="BQ28" s="407"/>
      <c r="BR28" s="407"/>
      <c r="BS28" s="407"/>
      <c r="BT28" s="407"/>
      <c r="BU28" s="408"/>
      <c r="BV28" s="406">
        <v>4955598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188</v>
      </c>
      <c r="F29" s="473"/>
      <c r="G29" s="473"/>
      <c r="H29" s="473"/>
      <c r="I29" s="473"/>
      <c r="J29" s="473"/>
      <c r="K29" s="474"/>
      <c r="L29" s="494">
        <v>8</v>
      </c>
      <c r="M29" s="495"/>
      <c r="N29" s="495"/>
      <c r="O29" s="495"/>
      <c r="P29" s="537"/>
      <c r="Q29" s="494">
        <v>2450</v>
      </c>
      <c r="R29" s="495"/>
      <c r="S29" s="495"/>
      <c r="T29" s="495"/>
      <c r="U29" s="495"/>
      <c r="V29" s="537"/>
      <c r="W29" s="592"/>
      <c r="X29" s="593"/>
      <c r="Y29" s="594"/>
      <c r="Z29" s="493" t="s">
        <v>189</v>
      </c>
      <c r="AA29" s="473"/>
      <c r="AB29" s="473"/>
      <c r="AC29" s="473"/>
      <c r="AD29" s="473"/>
      <c r="AE29" s="473"/>
      <c r="AF29" s="473"/>
      <c r="AG29" s="474"/>
      <c r="AH29" s="494">
        <v>144</v>
      </c>
      <c r="AI29" s="495"/>
      <c r="AJ29" s="495"/>
      <c r="AK29" s="495"/>
      <c r="AL29" s="537"/>
      <c r="AM29" s="494">
        <v>466135</v>
      </c>
      <c r="AN29" s="495"/>
      <c r="AO29" s="495"/>
      <c r="AP29" s="495"/>
      <c r="AQ29" s="495"/>
      <c r="AR29" s="537"/>
      <c r="AS29" s="494">
        <v>3237</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83250</v>
      </c>
      <c r="BO29" s="444"/>
      <c r="BP29" s="444"/>
      <c r="BQ29" s="444"/>
      <c r="BR29" s="444"/>
      <c r="BS29" s="444"/>
      <c r="BT29" s="444"/>
      <c r="BU29" s="445"/>
      <c r="BV29" s="443">
        <v>82987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95.6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5856558</v>
      </c>
      <c r="BO30" s="563"/>
      <c r="BP30" s="563"/>
      <c r="BQ30" s="563"/>
      <c r="BR30" s="563"/>
      <c r="BS30" s="563"/>
      <c r="BT30" s="563"/>
      <c r="BU30" s="564"/>
      <c r="BV30" s="562">
        <v>5778347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200</v>
      </c>
      <c r="V33" s="467"/>
      <c r="W33" s="432" t="s">
        <v>199</v>
      </c>
      <c r="X33" s="432"/>
      <c r="Y33" s="432"/>
      <c r="Z33" s="432"/>
      <c r="AA33" s="432"/>
      <c r="AB33" s="432"/>
      <c r="AC33" s="432"/>
      <c r="AD33" s="432"/>
      <c r="AE33" s="432"/>
      <c r="AF33" s="432"/>
      <c r="AG33" s="432"/>
      <c r="AH33" s="432"/>
      <c r="AI33" s="432"/>
      <c r="AJ33" s="432"/>
      <c r="AK33" s="432"/>
      <c r="AL33" s="206"/>
      <c r="AM33" s="467" t="s">
        <v>198</v>
      </c>
      <c r="AN33" s="467"/>
      <c r="AO33" s="432" t="s">
        <v>199</v>
      </c>
      <c r="AP33" s="432"/>
      <c r="AQ33" s="432"/>
      <c r="AR33" s="432"/>
      <c r="AS33" s="432"/>
      <c r="AT33" s="432"/>
      <c r="AU33" s="432"/>
      <c r="AV33" s="432"/>
      <c r="AW33" s="432"/>
      <c r="AX33" s="432"/>
      <c r="AY33" s="432"/>
      <c r="AZ33" s="432"/>
      <c r="BA33" s="432"/>
      <c r="BB33" s="432"/>
      <c r="BC33" s="432"/>
      <c r="BD33" s="207"/>
      <c r="BE33" s="432" t="s">
        <v>201</v>
      </c>
      <c r="BF33" s="432"/>
      <c r="BG33" s="432" t="s">
        <v>202</v>
      </c>
      <c r="BH33" s="432"/>
      <c r="BI33" s="432"/>
      <c r="BJ33" s="432"/>
      <c r="BK33" s="432"/>
      <c r="BL33" s="432"/>
      <c r="BM33" s="432"/>
      <c r="BN33" s="432"/>
      <c r="BO33" s="432"/>
      <c r="BP33" s="432"/>
      <c r="BQ33" s="432"/>
      <c r="BR33" s="432"/>
      <c r="BS33" s="432"/>
      <c r="BT33" s="432"/>
      <c r="BU33" s="432"/>
      <c r="BV33" s="207"/>
      <c r="BW33" s="467" t="s">
        <v>201</v>
      </c>
      <c r="BX33" s="467"/>
      <c r="BY33" s="432" t="s">
        <v>203</v>
      </c>
      <c r="BZ33" s="432"/>
      <c r="CA33" s="432"/>
      <c r="CB33" s="432"/>
      <c r="CC33" s="432"/>
      <c r="CD33" s="432"/>
      <c r="CE33" s="432"/>
      <c r="CF33" s="432"/>
      <c r="CG33" s="432"/>
      <c r="CH33" s="432"/>
      <c r="CI33" s="432"/>
      <c r="CJ33" s="432"/>
      <c r="CK33" s="432"/>
      <c r="CL33" s="432"/>
      <c r="CM33" s="432"/>
      <c r="CN33" s="206"/>
      <c r="CO33" s="467" t="s">
        <v>200</v>
      </c>
      <c r="CP33" s="467"/>
      <c r="CQ33" s="432" t="s">
        <v>204</v>
      </c>
      <c r="CR33" s="432"/>
      <c r="CS33" s="432"/>
      <c r="CT33" s="432"/>
      <c r="CU33" s="432"/>
      <c r="CV33" s="432"/>
      <c r="CW33" s="432"/>
      <c r="CX33" s="432"/>
      <c r="CY33" s="432"/>
      <c r="CZ33" s="432"/>
      <c r="DA33" s="432"/>
      <c r="DB33" s="432"/>
      <c r="DC33" s="432"/>
      <c r="DD33" s="432"/>
      <c r="DE33" s="432"/>
      <c r="DF33" s="206"/>
      <c r="DG33" s="632" t="s">
        <v>205</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IF('各会計、関係団体の財政状況及び健全化判断比率'!B32="","",'各会計、関係団体の財政状況及び健全化判断比率'!B32)</f>
        <v>病院事業会計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IF('各会計、関係団体の財政状況及び健全化判断比率'!B33="","",'各会計、関係団体の財政状況及び健全化判断比率'!B33)</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広島県後期高齢者医療広域連合（一般会計）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帝釈峡スコラ</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分収育林事業特別会計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10</v>
      </c>
      <c r="BF35" s="633"/>
      <c r="BG35" s="634" t="str">
        <f>IF('各会計、関係団体の財政状況及び健全化判断比率'!B34="","",'各会計、関係団体の財政状況及び健全化判断比率'!B34)</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広島県後期高齢者医療広域連合（特別会計）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神石高原農業公社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飲料水供給施設事業特別会計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介護保険特別会計（保険事業勘定）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11</v>
      </c>
      <c r="BF36" s="633"/>
      <c r="BG36" s="634" t="str">
        <f>IF('各会計、関係団体の財政状況及び健全化判断比率'!B35="","",'各会計、関係団体の財政状況及び健全化判断比率'!B35)</f>
        <v>総合開発事業特別会計</v>
      </c>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広島県市町総合事務組合</v>
      </c>
      <c r="BZ36" s="634"/>
      <c r="CA36" s="634"/>
      <c r="CB36" s="634"/>
      <c r="CC36" s="634"/>
      <c r="CD36" s="634"/>
      <c r="CE36" s="634"/>
      <c r="CF36" s="634"/>
      <c r="CG36" s="634"/>
      <c r="CH36" s="634"/>
      <c r="CI36" s="634"/>
      <c r="CJ36" s="634"/>
      <c r="CK36" s="634"/>
      <c r="CL36" s="634"/>
      <c r="CM36" s="634"/>
      <c r="CN36" s="181"/>
      <c r="CO36" s="633">
        <f t="shared" si="3"/>
        <v>18</v>
      </c>
      <c r="CP36" s="633"/>
      <c r="CQ36" s="634" t="str">
        <f>IF('各会計、関係団体の財政状況及び健全化判断比率'!BS9="","",'各会計、関係団体の財政状況及び健全化判断比率'!BS9)</f>
        <v>さんわ一八二ステーション</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介護保険特別会計（介護サービス事業勘定）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福山地区消防組合</v>
      </c>
      <c r="BZ37" s="634"/>
      <c r="CA37" s="634"/>
      <c r="CB37" s="634"/>
      <c r="CC37" s="634"/>
      <c r="CD37" s="634"/>
      <c r="CE37" s="634"/>
      <c r="CF37" s="634"/>
      <c r="CG37" s="634"/>
      <c r="CH37" s="634"/>
      <c r="CI37" s="634"/>
      <c r="CJ37" s="634"/>
      <c r="CK37" s="634"/>
      <c r="CL37" s="634"/>
      <c r="CM37" s="634"/>
      <c r="CN37" s="181"/>
      <c r="CO37" s="633">
        <f t="shared" si="3"/>
        <v>19</v>
      </c>
      <c r="CP37" s="633"/>
      <c r="CQ37" s="634" t="str">
        <f>IF('各会計、関係団体の財政状況及び健全化判断比率'!BS10="","",'各会計、関係団体の財政状況及び健全化判断比率'!BS10)</f>
        <v>神石高原地域創造チャレンジ基金</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636" t="s">
        <v>207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cltT1RvPDt2k4FvOe+v90m0kXFiesRCmvPSwa1j+D8tcMvDoSlS7O70YkcdcJ19xuu/TCZX4rN2oee2r8OH6vg==" saltValue="4kxLFYQXadPMgFqtl9mN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7" t="s">
        <v>564</v>
      </c>
      <c r="D34" s="1187"/>
      <c r="E34" s="1188"/>
      <c r="F34" s="32">
        <v>9.11</v>
      </c>
      <c r="G34" s="33">
        <v>9.18</v>
      </c>
      <c r="H34" s="33">
        <v>9.7799999999999994</v>
      </c>
      <c r="I34" s="33">
        <v>10.58</v>
      </c>
      <c r="J34" s="34">
        <v>5.48</v>
      </c>
      <c r="K34" s="22"/>
      <c r="L34" s="22"/>
      <c r="M34" s="22"/>
      <c r="N34" s="22"/>
      <c r="O34" s="22"/>
      <c r="P34" s="22"/>
    </row>
    <row r="35" spans="1:16" ht="39" customHeight="1" x14ac:dyDescent="0.15">
      <c r="A35" s="22"/>
      <c r="B35" s="35"/>
      <c r="C35" s="1181" t="s">
        <v>565</v>
      </c>
      <c r="D35" s="1182"/>
      <c r="E35" s="1183"/>
      <c r="F35" s="36">
        <v>1.72</v>
      </c>
      <c r="G35" s="37">
        <v>2.2000000000000002</v>
      </c>
      <c r="H35" s="37">
        <v>2.61</v>
      </c>
      <c r="I35" s="37">
        <v>2.72</v>
      </c>
      <c r="J35" s="38">
        <v>2.31</v>
      </c>
      <c r="K35" s="22"/>
      <c r="L35" s="22"/>
      <c r="M35" s="22"/>
      <c r="N35" s="22"/>
      <c r="O35" s="22"/>
      <c r="P35" s="22"/>
    </row>
    <row r="36" spans="1:16" ht="39" customHeight="1" x14ac:dyDescent="0.15">
      <c r="A36" s="22"/>
      <c r="B36" s="35"/>
      <c r="C36" s="1181" t="s">
        <v>566</v>
      </c>
      <c r="D36" s="1182"/>
      <c r="E36" s="1183"/>
      <c r="F36" s="36">
        <v>0.51</v>
      </c>
      <c r="G36" s="37">
        <v>0.35</v>
      </c>
      <c r="H36" s="37">
        <v>0.36</v>
      </c>
      <c r="I36" s="37">
        <v>0.48</v>
      </c>
      <c r="J36" s="38">
        <v>1.43</v>
      </c>
      <c r="K36" s="22"/>
      <c r="L36" s="22"/>
      <c r="M36" s="22"/>
      <c r="N36" s="22"/>
      <c r="O36" s="22"/>
      <c r="P36" s="22"/>
    </row>
    <row r="37" spans="1:16" ht="39" customHeight="1" x14ac:dyDescent="0.15">
      <c r="A37" s="22"/>
      <c r="B37" s="35"/>
      <c r="C37" s="1181" t="s">
        <v>567</v>
      </c>
      <c r="D37" s="1182"/>
      <c r="E37" s="1183"/>
      <c r="F37" s="36">
        <v>0.66</v>
      </c>
      <c r="G37" s="37">
        <v>0.63</v>
      </c>
      <c r="H37" s="37">
        <v>0.64</v>
      </c>
      <c r="I37" s="37">
        <v>0.56000000000000005</v>
      </c>
      <c r="J37" s="38">
        <v>0.75</v>
      </c>
      <c r="K37" s="22"/>
      <c r="L37" s="22"/>
      <c r="M37" s="22"/>
      <c r="N37" s="22"/>
      <c r="O37" s="22"/>
      <c r="P37" s="22"/>
    </row>
    <row r="38" spans="1:16" ht="39" customHeight="1" x14ac:dyDescent="0.15">
      <c r="A38" s="22"/>
      <c r="B38" s="35"/>
      <c r="C38" s="1181" t="s">
        <v>568</v>
      </c>
      <c r="D38" s="1182"/>
      <c r="E38" s="1183"/>
      <c r="F38" s="36">
        <v>0.92</v>
      </c>
      <c r="G38" s="37">
        <v>1.5</v>
      </c>
      <c r="H38" s="37">
        <v>0.85</v>
      </c>
      <c r="I38" s="37">
        <v>0.31</v>
      </c>
      <c r="J38" s="38">
        <v>0.57999999999999996</v>
      </c>
      <c r="K38" s="22"/>
      <c r="L38" s="22"/>
      <c r="M38" s="22"/>
      <c r="N38" s="22"/>
      <c r="O38" s="22"/>
      <c r="P38" s="22"/>
    </row>
    <row r="39" spans="1:16" ht="39" customHeight="1" x14ac:dyDescent="0.15">
      <c r="A39" s="22"/>
      <c r="B39" s="35"/>
      <c r="C39" s="1181" t="s">
        <v>569</v>
      </c>
      <c r="D39" s="1182"/>
      <c r="E39" s="1183"/>
      <c r="F39" s="36">
        <v>0.22</v>
      </c>
      <c r="G39" s="37">
        <v>0.31</v>
      </c>
      <c r="H39" s="37">
        <v>0.27</v>
      </c>
      <c r="I39" s="37">
        <v>0.36</v>
      </c>
      <c r="J39" s="38">
        <v>0.23</v>
      </c>
      <c r="K39" s="22"/>
      <c r="L39" s="22"/>
      <c r="M39" s="22"/>
      <c r="N39" s="22"/>
      <c r="O39" s="22"/>
      <c r="P39" s="22"/>
    </row>
    <row r="40" spans="1:16" ht="39" customHeight="1" x14ac:dyDescent="0.15">
      <c r="A40" s="22"/>
      <c r="B40" s="35"/>
      <c r="C40" s="1181" t="s">
        <v>570</v>
      </c>
      <c r="D40" s="1182"/>
      <c r="E40" s="1183"/>
      <c r="F40" s="36">
        <v>0.04</v>
      </c>
      <c r="G40" s="37">
        <v>0.09</v>
      </c>
      <c r="H40" s="37">
        <v>0.11</v>
      </c>
      <c r="I40" s="37">
        <v>0.1</v>
      </c>
      <c r="J40" s="38">
        <v>0.1</v>
      </c>
      <c r="K40" s="22"/>
      <c r="L40" s="22"/>
      <c r="M40" s="22"/>
      <c r="N40" s="22"/>
      <c r="O40" s="22"/>
      <c r="P40" s="22"/>
    </row>
    <row r="41" spans="1:16" ht="39" customHeight="1" x14ac:dyDescent="0.15">
      <c r="A41" s="22"/>
      <c r="B41" s="35"/>
      <c r="C41" s="1181" t="s">
        <v>571</v>
      </c>
      <c r="D41" s="1182"/>
      <c r="E41" s="1183"/>
      <c r="F41" s="36">
        <v>0.01</v>
      </c>
      <c r="G41" s="37">
        <v>0.03</v>
      </c>
      <c r="H41" s="37">
        <v>0.01</v>
      </c>
      <c r="I41" s="37">
        <v>0.02</v>
      </c>
      <c r="J41" s="38">
        <v>0.02</v>
      </c>
      <c r="K41" s="22"/>
      <c r="L41" s="22"/>
      <c r="M41" s="22"/>
      <c r="N41" s="22"/>
      <c r="O41" s="22"/>
      <c r="P41" s="22"/>
    </row>
    <row r="42" spans="1:16" ht="39" customHeight="1" x14ac:dyDescent="0.15">
      <c r="A42" s="22"/>
      <c r="B42" s="39"/>
      <c r="C42" s="1181" t="s">
        <v>572</v>
      </c>
      <c r="D42" s="1182"/>
      <c r="E42" s="1183"/>
      <c r="F42" s="36" t="s">
        <v>514</v>
      </c>
      <c r="G42" s="37" t="s">
        <v>514</v>
      </c>
      <c r="H42" s="37" t="s">
        <v>514</v>
      </c>
      <c r="I42" s="37" t="s">
        <v>514</v>
      </c>
      <c r="J42" s="38" t="s">
        <v>514</v>
      </c>
      <c r="K42" s="22"/>
      <c r="L42" s="22"/>
      <c r="M42" s="22"/>
      <c r="N42" s="22"/>
      <c r="O42" s="22"/>
      <c r="P42" s="22"/>
    </row>
    <row r="43" spans="1:16" ht="39" customHeight="1" thickBot="1" x14ac:dyDescent="0.2">
      <c r="A43" s="22"/>
      <c r="B43" s="40"/>
      <c r="C43" s="1184" t="s">
        <v>573</v>
      </c>
      <c r="D43" s="1185"/>
      <c r="E43" s="1186"/>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hF74dAbj1/xbECXk/55FHVUxJCqkAG23ZhjyUkm/Di//InQ2hDSATJIO9BZkJuw9jBPXFdq3TynUBHke1B5rw==" saltValue="/c0kIA875nt0zEJTItF9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89" t="s">
        <v>10</v>
      </c>
      <c r="C45" s="1190"/>
      <c r="D45" s="58"/>
      <c r="E45" s="1195" t="s">
        <v>11</v>
      </c>
      <c r="F45" s="1195"/>
      <c r="G45" s="1195"/>
      <c r="H45" s="1195"/>
      <c r="I45" s="1195"/>
      <c r="J45" s="1196"/>
      <c r="K45" s="59">
        <v>1328</v>
      </c>
      <c r="L45" s="60">
        <v>1298</v>
      </c>
      <c r="M45" s="60">
        <v>1327</v>
      </c>
      <c r="N45" s="60">
        <v>1392</v>
      </c>
      <c r="O45" s="61">
        <v>1433</v>
      </c>
      <c r="P45" s="48"/>
      <c r="Q45" s="48"/>
      <c r="R45" s="48"/>
      <c r="S45" s="48"/>
      <c r="T45" s="48"/>
      <c r="U45" s="48"/>
    </row>
    <row r="46" spans="1:21" ht="30.75" customHeight="1" x14ac:dyDescent="0.15">
      <c r="A46" s="48"/>
      <c r="B46" s="1191"/>
      <c r="C46" s="1192"/>
      <c r="D46" s="62"/>
      <c r="E46" s="1197" t="s">
        <v>12</v>
      </c>
      <c r="F46" s="1197"/>
      <c r="G46" s="1197"/>
      <c r="H46" s="1197"/>
      <c r="I46" s="1197"/>
      <c r="J46" s="1198"/>
      <c r="K46" s="63" t="s">
        <v>514</v>
      </c>
      <c r="L46" s="64" t="s">
        <v>514</v>
      </c>
      <c r="M46" s="64" t="s">
        <v>514</v>
      </c>
      <c r="N46" s="64" t="s">
        <v>514</v>
      </c>
      <c r="O46" s="65" t="s">
        <v>514</v>
      </c>
      <c r="P46" s="48"/>
      <c r="Q46" s="48"/>
      <c r="R46" s="48"/>
      <c r="S46" s="48"/>
      <c r="T46" s="48"/>
      <c r="U46" s="48"/>
    </row>
    <row r="47" spans="1:21" ht="30.75" customHeight="1" x14ac:dyDescent="0.15">
      <c r="A47" s="48"/>
      <c r="B47" s="1191"/>
      <c r="C47" s="1192"/>
      <c r="D47" s="62"/>
      <c r="E47" s="1197" t="s">
        <v>13</v>
      </c>
      <c r="F47" s="1197"/>
      <c r="G47" s="1197"/>
      <c r="H47" s="1197"/>
      <c r="I47" s="1197"/>
      <c r="J47" s="1198"/>
      <c r="K47" s="63" t="s">
        <v>514</v>
      </c>
      <c r="L47" s="64" t="s">
        <v>514</v>
      </c>
      <c r="M47" s="64" t="s">
        <v>514</v>
      </c>
      <c r="N47" s="64" t="s">
        <v>514</v>
      </c>
      <c r="O47" s="65" t="s">
        <v>514</v>
      </c>
      <c r="P47" s="48"/>
      <c r="Q47" s="48"/>
      <c r="R47" s="48"/>
      <c r="S47" s="48"/>
      <c r="T47" s="48"/>
      <c r="U47" s="48"/>
    </row>
    <row r="48" spans="1:21" ht="30.75" customHeight="1" x14ac:dyDescent="0.15">
      <c r="A48" s="48"/>
      <c r="B48" s="1191"/>
      <c r="C48" s="1192"/>
      <c r="D48" s="62"/>
      <c r="E48" s="1197" t="s">
        <v>14</v>
      </c>
      <c r="F48" s="1197"/>
      <c r="G48" s="1197"/>
      <c r="H48" s="1197"/>
      <c r="I48" s="1197"/>
      <c r="J48" s="1198"/>
      <c r="K48" s="63">
        <v>219</v>
      </c>
      <c r="L48" s="64">
        <v>211</v>
      </c>
      <c r="M48" s="64">
        <v>193</v>
      </c>
      <c r="N48" s="64">
        <v>198</v>
      </c>
      <c r="O48" s="65">
        <v>189</v>
      </c>
      <c r="P48" s="48"/>
      <c r="Q48" s="48"/>
      <c r="R48" s="48"/>
      <c r="S48" s="48"/>
      <c r="T48" s="48"/>
      <c r="U48" s="48"/>
    </row>
    <row r="49" spans="1:21" ht="30.75" customHeight="1" x14ac:dyDescent="0.15">
      <c r="A49" s="48"/>
      <c r="B49" s="1191"/>
      <c r="C49" s="1192"/>
      <c r="D49" s="62"/>
      <c r="E49" s="1197" t="s">
        <v>15</v>
      </c>
      <c r="F49" s="1197"/>
      <c r="G49" s="1197"/>
      <c r="H49" s="1197"/>
      <c r="I49" s="1197"/>
      <c r="J49" s="1198"/>
      <c r="K49" s="63">
        <v>22</v>
      </c>
      <c r="L49" s="64">
        <v>22</v>
      </c>
      <c r="M49" s="64">
        <v>21</v>
      </c>
      <c r="N49" s="64">
        <v>18</v>
      </c>
      <c r="O49" s="65">
        <v>22</v>
      </c>
      <c r="P49" s="48"/>
      <c r="Q49" s="48"/>
      <c r="R49" s="48"/>
      <c r="S49" s="48"/>
      <c r="T49" s="48"/>
      <c r="U49" s="48"/>
    </row>
    <row r="50" spans="1:21" ht="30.75" customHeight="1" x14ac:dyDescent="0.15">
      <c r="A50" s="48"/>
      <c r="B50" s="1191"/>
      <c r="C50" s="1192"/>
      <c r="D50" s="62"/>
      <c r="E50" s="1197" t="s">
        <v>16</v>
      </c>
      <c r="F50" s="1197"/>
      <c r="G50" s="1197"/>
      <c r="H50" s="1197"/>
      <c r="I50" s="1197"/>
      <c r="J50" s="1198"/>
      <c r="K50" s="63">
        <v>1</v>
      </c>
      <c r="L50" s="64">
        <v>1</v>
      </c>
      <c r="M50" s="64">
        <v>1</v>
      </c>
      <c r="N50" s="64">
        <v>1</v>
      </c>
      <c r="O50" s="65">
        <v>1</v>
      </c>
      <c r="P50" s="48"/>
      <c r="Q50" s="48"/>
      <c r="R50" s="48"/>
      <c r="S50" s="48"/>
      <c r="T50" s="48"/>
      <c r="U50" s="48"/>
    </row>
    <row r="51" spans="1:21" ht="30.75" customHeight="1" x14ac:dyDescent="0.15">
      <c r="A51" s="48"/>
      <c r="B51" s="1193"/>
      <c r="C51" s="1194"/>
      <c r="D51" s="66"/>
      <c r="E51" s="1197" t="s">
        <v>17</v>
      </c>
      <c r="F51" s="1197"/>
      <c r="G51" s="1197"/>
      <c r="H51" s="1197"/>
      <c r="I51" s="1197"/>
      <c r="J51" s="1198"/>
      <c r="K51" s="63" t="s">
        <v>514</v>
      </c>
      <c r="L51" s="64">
        <v>0</v>
      </c>
      <c r="M51" s="64" t="s">
        <v>514</v>
      </c>
      <c r="N51" s="64" t="s">
        <v>514</v>
      </c>
      <c r="O51" s="65" t="s">
        <v>514</v>
      </c>
      <c r="P51" s="48"/>
      <c r="Q51" s="48"/>
      <c r="R51" s="48"/>
      <c r="S51" s="48"/>
      <c r="T51" s="48"/>
      <c r="U51" s="48"/>
    </row>
    <row r="52" spans="1:21" ht="30.75" customHeight="1" x14ac:dyDescent="0.15">
      <c r="A52" s="48"/>
      <c r="B52" s="1199" t="s">
        <v>18</v>
      </c>
      <c r="C52" s="1200"/>
      <c r="D52" s="66"/>
      <c r="E52" s="1197" t="s">
        <v>19</v>
      </c>
      <c r="F52" s="1197"/>
      <c r="G52" s="1197"/>
      <c r="H52" s="1197"/>
      <c r="I52" s="1197"/>
      <c r="J52" s="1198"/>
      <c r="K52" s="63">
        <v>1268</v>
      </c>
      <c r="L52" s="64">
        <v>1260</v>
      </c>
      <c r="M52" s="64">
        <v>1265</v>
      </c>
      <c r="N52" s="64">
        <v>1302</v>
      </c>
      <c r="O52" s="65">
        <v>1296</v>
      </c>
      <c r="P52" s="48"/>
      <c r="Q52" s="48"/>
      <c r="R52" s="48"/>
      <c r="S52" s="48"/>
      <c r="T52" s="48"/>
      <c r="U52" s="48"/>
    </row>
    <row r="53" spans="1:21" ht="30.75" customHeight="1" thickBot="1" x14ac:dyDescent="0.2">
      <c r="A53" s="48"/>
      <c r="B53" s="1201" t="s">
        <v>20</v>
      </c>
      <c r="C53" s="1202"/>
      <c r="D53" s="67"/>
      <c r="E53" s="1203" t="s">
        <v>21</v>
      </c>
      <c r="F53" s="1203"/>
      <c r="G53" s="1203"/>
      <c r="H53" s="1203"/>
      <c r="I53" s="1203"/>
      <c r="J53" s="1204"/>
      <c r="K53" s="68">
        <v>302</v>
      </c>
      <c r="L53" s="69">
        <v>272</v>
      </c>
      <c r="M53" s="69">
        <v>277</v>
      </c>
      <c r="N53" s="69">
        <v>307</v>
      </c>
      <c r="O53" s="70">
        <v>349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2">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15">
      <c r="B58" s="1205" t="s">
        <v>25</v>
      </c>
      <c r="C58" s="1206"/>
      <c r="D58" s="1211" t="s">
        <v>26</v>
      </c>
      <c r="E58" s="1212"/>
      <c r="F58" s="1212"/>
      <c r="G58" s="1212"/>
      <c r="H58" s="1212"/>
      <c r="I58" s="1212"/>
      <c r="J58" s="1213"/>
      <c r="K58" s="83"/>
      <c r="L58" s="84"/>
      <c r="M58" s="84"/>
      <c r="N58" s="84"/>
      <c r="O58" s="85"/>
    </row>
    <row r="59" spans="1:21" ht="31.5" customHeight="1" x14ac:dyDescent="0.15">
      <c r="B59" s="1207"/>
      <c r="C59" s="1208"/>
      <c r="D59" s="1214" t="s">
        <v>27</v>
      </c>
      <c r="E59" s="1215"/>
      <c r="F59" s="1215"/>
      <c r="G59" s="1215"/>
      <c r="H59" s="1215"/>
      <c r="I59" s="1215"/>
      <c r="J59" s="1216"/>
      <c r="K59" s="86"/>
      <c r="L59" s="87"/>
      <c r="M59" s="87"/>
      <c r="N59" s="87"/>
      <c r="O59" s="88"/>
    </row>
    <row r="60" spans="1:21" ht="31.5" customHeight="1" thickBot="1" x14ac:dyDescent="0.2">
      <c r="B60" s="1209"/>
      <c r="C60" s="1210"/>
      <c r="D60" s="1217" t="s">
        <v>28</v>
      </c>
      <c r="E60" s="1218"/>
      <c r="F60" s="1218"/>
      <c r="G60" s="1218"/>
      <c r="H60" s="1218"/>
      <c r="I60" s="1218"/>
      <c r="J60" s="1219"/>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gAIaXUXIy+Gn6mRMUQiHKbm295Hx+9RBmxeD7wyrE+wd0dap5wf4LgTPdnHEY1KPHW/filg76HAyLjrzWjzA==" saltValue="R5XDS+PRLcdGBhpZz8J3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556</v>
      </c>
      <c r="J40" s="103" t="s">
        <v>557</v>
      </c>
      <c r="K40" s="103" t="s">
        <v>558</v>
      </c>
      <c r="L40" s="103" t="s">
        <v>559</v>
      </c>
      <c r="M40" s="104" t="s">
        <v>560</v>
      </c>
    </row>
    <row r="41" spans="2:13" ht="27.75" customHeight="1" x14ac:dyDescent="0.15">
      <c r="B41" s="1220" t="s">
        <v>31</v>
      </c>
      <c r="C41" s="1221"/>
      <c r="D41" s="105"/>
      <c r="E41" s="1226" t="s">
        <v>32</v>
      </c>
      <c r="F41" s="1226"/>
      <c r="G41" s="1226"/>
      <c r="H41" s="1227"/>
      <c r="I41" s="355">
        <v>12005</v>
      </c>
      <c r="J41" s="356">
        <v>12246</v>
      </c>
      <c r="K41" s="356">
        <v>12433</v>
      </c>
      <c r="L41" s="356">
        <v>12626</v>
      </c>
      <c r="M41" s="357">
        <v>12145</v>
      </c>
    </row>
    <row r="42" spans="2:13" ht="27.75" customHeight="1" x14ac:dyDescent="0.15">
      <c r="B42" s="1222"/>
      <c r="C42" s="1223"/>
      <c r="D42" s="106"/>
      <c r="E42" s="1228" t="s">
        <v>33</v>
      </c>
      <c r="F42" s="1228"/>
      <c r="G42" s="1228"/>
      <c r="H42" s="1229"/>
      <c r="I42" s="358">
        <v>4</v>
      </c>
      <c r="J42" s="359">
        <v>2</v>
      </c>
      <c r="K42" s="359">
        <v>1</v>
      </c>
      <c r="L42" s="359" t="s">
        <v>514</v>
      </c>
      <c r="M42" s="360" t="s">
        <v>514</v>
      </c>
    </row>
    <row r="43" spans="2:13" ht="27.75" customHeight="1" x14ac:dyDescent="0.15">
      <c r="B43" s="1222"/>
      <c r="C43" s="1223"/>
      <c r="D43" s="106"/>
      <c r="E43" s="1228" t="s">
        <v>34</v>
      </c>
      <c r="F43" s="1228"/>
      <c r="G43" s="1228"/>
      <c r="H43" s="1229"/>
      <c r="I43" s="358">
        <v>1562</v>
      </c>
      <c r="J43" s="359">
        <v>1434</v>
      </c>
      <c r="K43" s="359">
        <v>1507</v>
      </c>
      <c r="L43" s="359">
        <v>2278</v>
      </c>
      <c r="M43" s="360">
        <v>2184</v>
      </c>
    </row>
    <row r="44" spans="2:13" ht="27.75" customHeight="1" x14ac:dyDescent="0.15">
      <c r="B44" s="1222"/>
      <c r="C44" s="1223"/>
      <c r="D44" s="106"/>
      <c r="E44" s="1228" t="s">
        <v>35</v>
      </c>
      <c r="F44" s="1228"/>
      <c r="G44" s="1228"/>
      <c r="H44" s="1229"/>
      <c r="I44" s="358">
        <v>95</v>
      </c>
      <c r="J44" s="359">
        <v>83</v>
      </c>
      <c r="K44" s="359">
        <v>71</v>
      </c>
      <c r="L44" s="359">
        <v>74</v>
      </c>
      <c r="M44" s="360">
        <v>61</v>
      </c>
    </row>
    <row r="45" spans="2:13" ht="27.75" customHeight="1" x14ac:dyDescent="0.15">
      <c r="B45" s="1222"/>
      <c r="C45" s="1223"/>
      <c r="D45" s="106"/>
      <c r="E45" s="1228" t="s">
        <v>36</v>
      </c>
      <c r="F45" s="1228"/>
      <c r="G45" s="1228"/>
      <c r="H45" s="1229"/>
      <c r="I45" s="358">
        <v>858</v>
      </c>
      <c r="J45" s="359">
        <v>706</v>
      </c>
      <c r="K45" s="359">
        <v>720</v>
      </c>
      <c r="L45" s="359">
        <v>587</v>
      </c>
      <c r="M45" s="360">
        <v>629</v>
      </c>
    </row>
    <row r="46" spans="2:13" ht="27.75" customHeight="1" x14ac:dyDescent="0.15">
      <c r="B46" s="1222"/>
      <c r="C46" s="1223"/>
      <c r="D46" s="107"/>
      <c r="E46" s="1228" t="s">
        <v>37</v>
      </c>
      <c r="F46" s="1228"/>
      <c r="G46" s="1228"/>
      <c r="H46" s="1229"/>
      <c r="I46" s="358" t="s">
        <v>514</v>
      </c>
      <c r="J46" s="359" t="s">
        <v>514</v>
      </c>
      <c r="K46" s="359" t="s">
        <v>514</v>
      </c>
      <c r="L46" s="359" t="s">
        <v>514</v>
      </c>
      <c r="M46" s="360" t="s">
        <v>514</v>
      </c>
    </row>
    <row r="47" spans="2:13" ht="27.75" customHeight="1" x14ac:dyDescent="0.15">
      <c r="B47" s="1222"/>
      <c r="C47" s="1223"/>
      <c r="D47" s="108"/>
      <c r="E47" s="1230" t="s">
        <v>38</v>
      </c>
      <c r="F47" s="1231"/>
      <c r="G47" s="1231"/>
      <c r="H47" s="1232"/>
      <c r="I47" s="358" t="s">
        <v>514</v>
      </c>
      <c r="J47" s="359" t="s">
        <v>514</v>
      </c>
      <c r="K47" s="359" t="s">
        <v>514</v>
      </c>
      <c r="L47" s="359" t="s">
        <v>514</v>
      </c>
      <c r="M47" s="360" t="s">
        <v>514</v>
      </c>
    </row>
    <row r="48" spans="2:13" ht="27.75" customHeight="1" x14ac:dyDescent="0.15">
      <c r="B48" s="1222"/>
      <c r="C48" s="1223"/>
      <c r="D48" s="106"/>
      <c r="E48" s="1228" t="s">
        <v>39</v>
      </c>
      <c r="F48" s="1228"/>
      <c r="G48" s="1228"/>
      <c r="H48" s="1229"/>
      <c r="I48" s="358" t="s">
        <v>514</v>
      </c>
      <c r="J48" s="359" t="s">
        <v>514</v>
      </c>
      <c r="K48" s="359" t="s">
        <v>514</v>
      </c>
      <c r="L48" s="359" t="s">
        <v>514</v>
      </c>
      <c r="M48" s="360" t="s">
        <v>514</v>
      </c>
    </row>
    <row r="49" spans="2:13" ht="27.75" customHeight="1" x14ac:dyDescent="0.15">
      <c r="B49" s="1224"/>
      <c r="C49" s="1225"/>
      <c r="D49" s="106"/>
      <c r="E49" s="1228" t="s">
        <v>40</v>
      </c>
      <c r="F49" s="1228"/>
      <c r="G49" s="1228"/>
      <c r="H49" s="1229"/>
      <c r="I49" s="358" t="s">
        <v>514</v>
      </c>
      <c r="J49" s="359" t="s">
        <v>514</v>
      </c>
      <c r="K49" s="359" t="s">
        <v>514</v>
      </c>
      <c r="L49" s="359" t="s">
        <v>514</v>
      </c>
      <c r="M49" s="360" t="s">
        <v>514</v>
      </c>
    </row>
    <row r="50" spans="2:13" ht="27.75" customHeight="1" x14ac:dyDescent="0.15">
      <c r="B50" s="1233" t="s">
        <v>41</v>
      </c>
      <c r="C50" s="1234"/>
      <c r="D50" s="109"/>
      <c r="E50" s="1228" t="s">
        <v>42</v>
      </c>
      <c r="F50" s="1228"/>
      <c r="G50" s="1228"/>
      <c r="H50" s="1229"/>
      <c r="I50" s="358">
        <v>9466</v>
      </c>
      <c r="J50" s="359">
        <v>7728</v>
      </c>
      <c r="K50" s="359">
        <v>7948</v>
      </c>
      <c r="L50" s="359">
        <v>8507</v>
      </c>
      <c r="M50" s="360">
        <v>9114</v>
      </c>
    </row>
    <row r="51" spans="2:13" ht="27.75" customHeight="1" x14ac:dyDescent="0.15">
      <c r="B51" s="1222"/>
      <c r="C51" s="1223"/>
      <c r="D51" s="106"/>
      <c r="E51" s="1228" t="s">
        <v>43</v>
      </c>
      <c r="F51" s="1228"/>
      <c r="G51" s="1228"/>
      <c r="H51" s="1229"/>
      <c r="I51" s="358">
        <v>51</v>
      </c>
      <c r="J51" s="359">
        <v>34</v>
      </c>
      <c r="K51" s="359">
        <v>22</v>
      </c>
      <c r="L51" s="359">
        <v>14</v>
      </c>
      <c r="M51" s="360">
        <v>9</v>
      </c>
    </row>
    <row r="52" spans="2:13" ht="27.75" customHeight="1" x14ac:dyDescent="0.15">
      <c r="B52" s="1224"/>
      <c r="C52" s="1225"/>
      <c r="D52" s="106"/>
      <c r="E52" s="1228" t="s">
        <v>44</v>
      </c>
      <c r="F52" s="1228"/>
      <c r="G52" s="1228"/>
      <c r="H52" s="1229"/>
      <c r="I52" s="358">
        <v>11546</v>
      </c>
      <c r="J52" s="359">
        <v>11878</v>
      </c>
      <c r="K52" s="359">
        <v>11920</v>
      </c>
      <c r="L52" s="359">
        <v>12601</v>
      </c>
      <c r="M52" s="360">
        <v>11972</v>
      </c>
    </row>
    <row r="53" spans="2:13" ht="27.75" customHeight="1" thickBot="1" x14ac:dyDescent="0.2">
      <c r="B53" s="1235" t="s">
        <v>45</v>
      </c>
      <c r="C53" s="1236"/>
      <c r="D53" s="110"/>
      <c r="E53" s="1237" t="s">
        <v>46</v>
      </c>
      <c r="F53" s="1237"/>
      <c r="G53" s="1237"/>
      <c r="H53" s="1238"/>
      <c r="I53" s="361">
        <v>-6538</v>
      </c>
      <c r="J53" s="362">
        <v>-5169</v>
      </c>
      <c r="K53" s="362">
        <v>-5157</v>
      </c>
      <c r="L53" s="362">
        <v>-5558</v>
      </c>
      <c r="M53" s="363">
        <v>-6075</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T/dB6f2aF14UerMYOvt+gu+4xJnh35NtZtWDrNG7sjAa8cPx1lKztcr2dCD/STzZiuOnYL0eTcOe82kRAPcE/A==" saltValue="EzrXLfTBKZmQj32zu+nB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47" t="s">
        <v>49</v>
      </c>
      <c r="D55" s="1247"/>
      <c r="E55" s="1248"/>
      <c r="F55" s="122">
        <v>4658</v>
      </c>
      <c r="G55" s="122">
        <v>4956</v>
      </c>
      <c r="H55" s="123">
        <v>5255</v>
      </c>
    </row>
    <row r="56" spans="2:8" ht="52.5" customHeight="1" x14ac:dyDescent="0.15">
      <c r="B56" s="124"/>
      <c r="C56" s="1249" t="s">
        <v>50</v>
      </c>
      <c r="D56" s="1249"/>
      <c r="E56" s="1250"/>
      <c r="F56" s="125">
        <v>23</v>
      </c>
      <c r="G56" s="125">
        <v>83</v>
      </c>
      <c r="H56" s="126">
        <v>83</v>
      </c>
    </row>
    <row r="57" spans="2:8" ht="53.25" customHeight="1" x14ac:dyDescent="0.15">
      <c r="B57" s="124"/>
      <c r="C57" s="1251" t="s">
        <v>51</v>
      </c>
      <c r="D57" s="1251"/>
      <c r="E57" s="1252"/>
      <c r="F57" s="127">
        <v>5928</v>
      </c>
      <c r="G57" s="127">
        <v>5778</v>
      </c>
      <c r="H57" s="128">
        <v>5857</v>
      </c>
    </row>
    <row r="58" spans="2:8" ht="45.75" customHeight="1" x14ac:dyDescent="0.15">
      <c r="B58" s="129"/>
      <c r="C58" s="1239" t="s">
        <v>595</v>
      </c>
      <c r="D58" s="1240"/>
      <c r="E58" s="1241"/>
      <c r="F58" s="130">
        <v>1906</v>
      </c>
      <c r="G58" s="130">
        <v>1772</v>
      </c>
      <c r="H58" s="131">
        <v>1597</v>
      </c>
    </row>
    <row r="59" spans="2:8" ht="45.75" customHeight="1" x14ac:dyDescent="0.15">
      <c r="B59" s="129"/>
      <c r="C59" s="1239" t="s">
        <v>596</v>
      </c>
      <c r="D59" s="1240"/>
      <c r="E59" s="1241"/>
      <c r="F59" s="130">
        <v>1289</v>
      </c>
      <c r="G59" s="130">
        <v>1293</v>
      </c>
      <c r="H59" s="131">
        <v>1297</v>
      </c>
    </row>
    <row r="60" spans="2:8" ht="45.75" customHeight="1" x14ac:dyDescent="0.15">
      <c r="B60" s="129"/>
      <c r="C60" s="1239" t="s">
        <v>597</v>
      </c>
      <c r="D60" s="1240"/>
      <c r="E60" s="1241"/>
      <c r="F60" s="130">
        <v>525</v>
      </c>
      <c r="G60" s="130">
        <v>522</v>
      </c>
      <c r="H60" s="131">
        <v>663</v>
      </c>
    </row>
    <row r="61" spans="2:8" ht="45.75" customHeight="1" x14ac:dyDescent="0.15">
      <c r="B61" s="129"/>
      <c r="C61" s="1239" t="s">
        <v>598</v>
      </c>
      <c r="D61" s="1240"/>
      <c r="E61" s="1241"/>
      <c r="F61" s="130">
        <v>651</v>
      </c>
      <c r="G61" s="130">
        <v>653</v>
      </c>
      <c r="H61" s="131">
        <v>655</v>
      </c>
    </row>
    <row r="62" spans="2:8" ht="45.75" customHeight="1" thickBot="1" x14ac:dyDescent="0.2">
      <c r="B62" s="132"/>
      <c r="C62" s="1242" t="s">
        <v>599</v>
      </c>
      <c r="D62" s="1243"/>
      <c r="E62" s="1244"/>
      <c r="F62" s="133">
        <v>446</v>
      </c>
      <c r="G62" s="133">
        <v>515</v>
      </c>
      <c r="H62" s="134">
        <v>516</v>
      </c>
    </row>
    <row r="63" spans="2:8" ht="52.5" customHeight="1" thickBot="1" x14ac:dyDescent="0.2">
      <c r="B63" s="135"/>
      <c r="C63" s="1245" t="s">
        <v>52</v>
      </c>
      <c r="D63" s="1245"/>
      <c r="E63" s="1246"/>
      <c r="F63" s="136">
        <v>10610</v>
      </c>
      <c r="G63" s="136">
        <v>10817</v>
      </c>
      <c r="H63" s="137">
        <v>11195</v>
      </c>
    </row>
    <row r="64" spans="2:8" x14ac:dyDescent="0.15"/>
  </sheetData>
  <sheetProtection algorithmName="SHA-512" hashValue="hqRHIN8hDrlTL6hrRbe+pbiKB7mAMabMmO6Wr9mXx5drm/lCTXncW3P4Rdt31pBA4M5HNHuE2vXuuxf8p4O6aA==" saltValue="4r2tXMAEXxWOMuaRcDHw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ECE0E-7A7F-4B82-8B62-D3977A998F51}">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610</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603</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556</v>
      </c>
      <c r="BQ50" s="1266"/>
      <c r="BR50" s="1266"/>
      <c r="BS50" s="1266"/>
      <c r="BT50" s="1266"/>
      <c r="BU50" s="1266"/>
      <c r="BV50" s="1266"/>
      <c r="BW50" s="1266"/>
      <c r="BX50" s="1266" t="s">
        <v>557</v>
      </c>
      <c r="BY50" s="1266"/>
      <c r="BZ50" s="1266"/>
      <c r="CA50" s="1266"/>
      <c r="CB50" s="1266"/>
      <c r="CC50" s="1266"/>
      <c r="CD50" s="1266"/>
      <c r="CE50" s="1266"/>
      <c r="CF50" s="1266" t="s">
        <v>558</v>
      </c>
      <c r="CG50" s="1266"/>
      <c r="CH50" s="1266"/>
      <c r="CI50" s="1266"/>
      <c r="CJ50" s="1266"/>
      <c r="CK50" s="1266"/>
      <c r="CL50" s="1266"/>
      <c r="CM50" s="1266"/>
      <c r="CN50" s="1266" t="s">
        <v>559</v>
      </c>
      <c r="CO50" s="1266"/>
      <c r="CP50" s="1266"/>
      <c r="CQ50" s="1266"/>
      <c r="CR50" s="1266"/>
      <c r="CS50" s="1266"/>
      <c r="CT50" s="1266"/>
      <c r="CU50" s="1266"/>
      <c r="CV50" s="1266" t="s">
        <v>560</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604</v>
      </c>
      <c r="AO51" s="1269"/>
      <c r="AP51" s="1269"/>
      <c r="AQ51" s="1269"/>
      <c r="AR51" s="1269"/>
      <c r="AS51" s="1269"/>
      <c r="AT51" s="1269"/>
      <c r="AU51" s="1269"/>
      <c r="AV51" s="1269"/>
      <c r="AW51" s="1269"/>
      <c r="AX51" s="1269"/>
      <c r="AY51" s="1269"/>
      <c r="AZ51" s="1269"/>
      <c r="BA51" s="1269"/>
      <c r="BB51" s="1269" t="s">
        <v>605</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606</v>
      </c>
      <c r="BC53" s="1269"/>
      <c r="BD53" s="1269"/>
      <c r="BE53" s="1269"/>
      <c r="BF53" s="1269"/>
      <c r="BG53" s="1269"/>
      <c r="BH53" s="1269"/>
      <c r="BI53" s="1269"/>
      <c r="BJ53" s="1269"/>
      <c r="BK53" s="1269"/>
      <c r="BL53" s="1269"/>
      <c r="BM53" s="1269"/>
      <c r="BN53" s="1269"/>
      <c r="BO53" s="1269"/>
      <c r="BP53" s="1267">
        <v>67.400000000000006</v>
      </c>
      <c r="BQ53" s="1267"/>
      <c r="BR53" s="1267"/>
      <c r="BS53" s="1267"/>
      <c r="BT53" s="1267"/>
      <c r="BU53" s="1267"/>
      <c r="BV53" s="1267"/>
      <c r="BW53" s="1267"/>
      <c r="BX53" s="1267">
        <v>68.5</v>
      </c>
      <c r="BY53" s="1267"/>
      <c r="BZ53" s="1267"/>
      <c r="CA53" s="1267"/>
      <c r="CB53" s="1267"/>
      <c r="CC53" s="1267"/>
      <c r="CD53" s="1267"/>
      <c r="CE53" s="1267"/>
      <c r="CF53" s="1267">
        <v>70.099999999999994</v>
      </c>
      <c r="CG53" s="1267"/>
      <c r="CH53" s="1267"/>
      <c r="CI53" s="1267"/>
      <c r="CJ53" s="1267"/>
      <c r="CK53" s="1267"/>
      <c r="CL53" s="1267"/>
      <c r="CM53" s="1267"/>
      <c r="CN53" s="1267">
        <v>70.3</v>
      </c>
      <c r="CO53" s="1267"/>
      <c r="CP53" s="1267"/>
      <c r="CQ53" s="1267"/>
      <c r="CR53" s="1267"/>
      <c r="CS53" s="1267"/>
      <c r="CT53" s="1267"/>
      <c r="CU53" s="1267"/>
      <c r="CV53" s="1267">
        <v>70.3</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607</v>
      </c>
      <c r="AO55" s="1266"/>
      <c r="AP55" s="1266"/>
      <c r="AQ55" s="1266"/>
      <c r="AR55" s="1266"/>
      <c r="AS55" s="1266"/>
      <c r="AT55" s="1266"/>
      <c r="AU55" s="1266"/>
      <c r="AV55" s="1266"/>
      <c r="AW55" s="1266"/>
      <c r="AX55" s="1266"/>
      <c r="AY55" s="1266"/>
      <c r="AZ55" s="1266"/>
      <c r="BA55" s="1266"/>
      <c r="BB55" s="1269" t="s">
        <v>605</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606</v>
      </c>
      <c r="BC57" s="1269"/>
      <c r="BD57" s="1269"/>
      <c r="BE57" s="1269"/>
      <c r="BF57" s="1269"/>
      <c r="BG57" s="1269"/>
      <c r="BH57" s="1269"/>
      <c r="BI57" s="1269"/>
      <c r="BJ57" s="1269"/>
      <c r="BK57" s="1269"/>
      <c r="BL57" s="1269"/>
      <c r="BM57" s="1269"/>
      <c r="BN57" s="1269"/>
      <c r="BO57" s="1269"/>
      <c r="BP57" s="1267">
        <v>60.1</v>
      </c>
      <c r="BQ57" s="1267"/>
      <c r="BR57" s="1267"/>
      <c r="BS57" s="1267"/>
      <c r="BT57" s="1267"/>
      <c r="BU57" s="1267"/>
      <c r="BV57" s="1267"/>
      <c r="BW57" s="1267"/>
      <c r="BX57" s="1267">
        <v>61.6</v>
      </c>
      <c r="BY57" s="1267"/>
      <c r="BZ57" s="1267"/>
      <c r="CA57" s="1267"/>
      <c r="CB57" s="1267"/>
      <c r="CC57" s="1267"/>
      <c r="CD57" s="1267"/>
      <c r="CE57" s="1267"/>
      <c r="CF57" s="1267">
        <v>64.3</v>
      </c>
      <c r="CG57" s="1267"/>
      <c r="CH57" s="1267"/>
      <c r="CI57" s="1267"/>
      <c r="CJ57" s="1267"/>
      <c r="CK57" s="1267"/>
      <c r="CL57" s="1267"/>
      <c r="CM57" s="1267"/>
      <c r="CN57" s="1267">
        <v>65.3</v>
      </c>
      <c r="CO57" s="1267"/>
      <c r="CP57" s="1267"/>
      <c r="CQ57" s="1267"/>
      <c r="CR57" s="1267"/>
      <c r="CS57" s="1267"/>
      <c r="CT57" s="1267"/>
      <c r="CU57" s="1267"/>
      <c r="CV57" s="1267">
        <v>66.599999999999994</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608</v>
      </c>
    </row>
    <row r="64" spans="1:109" x14ac:dyDescent="0.15">
      <c r="B64" s="372"/>
      <c r="G64" s="379"/>
      <c r="I64" s="392"/>
      <c r="J64" s="392"/>
      <c r="K64" s="392"/>
      <c r="L64" s="392"/>
      <c r="M64" s="392"/>
      <c r="N64" s="393"/>
      <c r="AM64" s="379"/>
      <c r="AN64" s="379" t="s">
        <v>602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611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603</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556</v>
      </c>
      <c r="BQ72" s="1266"/>
      <c r="BR72" s="1266"/>
      <c r="BS72" s="1266"/>
      <c r="BT72" s="1266"/>
      <c r="BU72" s="1266"/>
      <c r="BV72" s="1266"/>
      <c r="BW72" s="1266"/>
      <c r="BX72" s="1266" t="s">
        <v>557</v>
      </c>
      <c r="BY72" s="1266"/>
      <c r="BZ72" s="1266"/>
      <c r="CA72" s="1266"/>
      <c r="CB72" s="1266"/>
      <c r="CC72" s="1266"/>
      <c r="CD72" s="1266"/>
      <c r="CE72" s="1266"/>
      <c r="CF72" s="1266" t="s">
        <v>558</v>
      </c>
      <c r="CG72" s="1266"/>
      <c r="CH72" s="1266"/>
      <c r="CI72" s="1266"/>
      <c r="CJ72" s="1266"/>
      <c r="CK72" s="1266"/>
      <c r="CL72" s="1266"/>
      <c r="CM72" s="1266"/>
      <c r="CN72" s="1266" t="s">
        <v>559</v>
      </c>
      <c r="CO72" s="1266"/>
      <c r="CP72" s="1266"/>
      <c r="CQ72" s="1266"/>
      <c r="CR72" s="1266"/>
      <c r="CS72" s="1266"/>
      <c r="CT72" s="1266"/>
      <c r="CU72" s="1266"/>
      <c r="CV72" s="1266" t="s">
        <v>560</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604</v>
      </c>
      <c r="AO73" s="1269"/>
      <c r="AP73" s="1269"/>
      <c r="AQ73" s="1269"/>
      <c r="AR73" s="1269"/>
      <c r="AS73" s="1269"/>
      <c r="AT73" s="1269"/>
      <c r="AU73" s="1269"/>
      <c r="AV73" s="1269"/>
      <c r="AW73" s="1269"/>
      <c r="AX73" s="1269"/>
      <c r="AY73" s="1269"/>
      <c r="AZ73" s="1269"/>
      <c r="BA73" s="1269"/>
      <c r="BB73" s="1269" t="s">
        <v>605</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609</v>
      </c>
      <c r="BC75" s="1269"/>
      <c r="BD75" s="1269"/>
      <c r="BE75" s="1269"/>
      <c r="BF75" s="1269"/>
      <c r="BG75" s="1269"/>
      <c r="BH75" s="1269"/>
      <c r="BI75" s="1269"/>
      <c r="BJ75" s="1269"/>
      <c r="BK75" s="1269"/>
      <c r="BL75" s="1269"/>
      <c r="BM75" s="1269"/>
      <c r="BN75" s="1269"/>
      <c r="BO75" s="1269"/>
      <c r="BP75" s="1267">
        <v>6.5</v>
      </c>
      <c r="BQ75" s="1267"/>
      <c r="BR75" s="1267"/>
      <c r="BS75" s="1267"/>
      <c r="BT75" s="1267"/>
      <c r="BU75" s="1267"/>
      <c r="BV75" s="1267"/>
      <c r="BW75" s="1267"/>
      <c r="BX75" s="1267">
        <v>6.3</v>
      </c>
      <c r="BY75" s="1267"/>
      <c r="BZ75" s="1267"/>
      <c r="CA75" s="1267"/>
      <c r="CB75" s="1267"/>
      <c r="CC75" s="1267"/>
      <c r="CD75" s="1267"/>
      <c r="CE75" s="1267"/>
      <c r="CF75" s="1267">
        <v>5.7</v>
      </c>
      <c r="CG75" s="1267"/>
      <c r="CH75" s="1267"/>
      <c r="CI75" s="1267"/>
      <c r="CJ75" s="1267"/>
      <c r="CK75" s="1267"/>
      <c r="CL75" s="1267"/>
      <c r="CM75" s="1267"/>
      <c r="CN75" s="1267">
        <v>5.6</v>
      </c>
      <c r="CO75" s="1267"/>
      <c r="CP75" s="1267"/>
      <c r="CQ75" s="1267"/>
      <c r="CR75" s="1267"/>
      <c r="CS75" s="1267"/>
      <c r="CT75" s="1267"/>
      <c r="CU75" s="1267"/>
      <c r="CV75" s="1267">
        <v>6</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607</v>
      </c>
      <c r="AO77" s="1266"/>
      <c r="AP77" s="1266"/>
      <c r="AQ77" s="1266"/>
      <c r="AR77" s="1266"/>
      <c r="AS77" s="1266"/>
      <c r="AT77" s="1266"/>
      <c r="AU77" s="1266"/>
      <c r="AV77" s="1266"/>
      <c r="AW77" s="1266"/>
      <c r="AX77" s="1266"/>
      <c r="AY77" s="1266"/>
      <c r="AZ77" s="1266"/>
      <c r="BA77" s="1266"/>
      <c r="BB77" s="1269" t="s">
        <v>605</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609</v>
      </c>
      <c r="BC79" s="1269"/>
      <c r="BD79" s="1269"/>
      <c r="BE79" s="1269"/>
      <c r="BF79" s="1269"/>
      <c r="BG79" s="1269"/>
      <c r="BH79" s="1269"/>
      <c r="BI79" s="1269"/>
      <c r="BJ79" s="1269"/>
      <c r="BK79" s="1269"/>
      <c r="BL79" s="1269"/>
      <c r="BM79" s="1269"/>
      <c r="BN79" s="1269"/>
      <c r="BO79" s="1269"/>
      <c r="BP79" s="1267">
        <v>8.6</v>
      </c>
      <c r="BQ79" s="1267"/>
      <c r="BR79" s="1267"/>
      <c r="BS79" s="1267"/>
      <c r="BT79" s="1267"/>
      <c r="BU79" s="1267"/>
      <c r="BV79" s="1267"/>
      <c r="BW79" s="1267"/>
      <c r="BX79" s="1267">
        <v>8.6</v>
      </c>
      <c r="BY79" s="1267"/>
      <c r="BZ79" s="1267"/>
      <c r="CA79" s="1267"/>
      <c r="CB79" s="1267"/>
      <c r="CC79" s="1267"/>
      <c r="CD79" s="1267"/>
      <c r="CE79" s="1267"/>
      <c r="CF79" s="1267">
        <v>8.9</v>
      </c>
      <c r="CG79" s="1267"/>
      <c r="CH79" s="1267"/>
      <c r="CI79" s="1267"/>
      <c r="CJ79" s="1267"/>
      <c r="CK79" s="1267"/>
      <c r="CL79" s="1267"/>
      <c r="CM79" s="1267"/>
      <c r="CN79" s="1267">
        <v>8.9</v>
      </c>
      <c r="CO79" s="1267"/>
      <c r="CP79" s="1267"/>
      <c r="CQ79" s="1267"/>
      <c r="CR79" s="1267"/>
      <c r="CS79" s="1267"/>
      <c r="CT79" s="1267"/>
      <c r="CU79" s="1267"/>
      <c r="CV79" s="1267">
        <v>9.1</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tjQe58UgAHJ1+lW0NraKXD7vb9Onr284Ti3YKKoIxATAtbeNNBjDBpIoQBjGleyvKlo77r8xPV/SqPJFRF+qg==" saltValue="MNUNFhCXiKRPk+WomuYNj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1B47B-8B21-499C-99E1-E37998F4C2D9}">
  <sheetPr>
    <pageSetUpPr fitToPage="1"/>
  </sheetPr>
  <dimension ref="A1:DR125"/>
  <sheetViews>
    <sheetView showGridLines="0" zoomScale="40" zoomScaleNormal="4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554</v>
      </c>
    </row>
  </sheetData>
  <sheetProtection algorithmName="SHA-512" hashValue="AXh+I5jdS07OxDn806s3NPEMNfU6WzXhOb5+3EgBwi4fDjUnlzUsuOBy0cmb5EdVnDhhis1lNcB82KVRS2kZiQ==" saltValue="oZc8QOyjGxY8GDKzVORB4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682D4-DC1E-4707-A766-4BCF912AD70A}">
  <sheetPr>
    <pageSetUpPr fitToPage="1"/>
  </sheetPr>
  <dimension ref="A1:DR125"/>
  <sheetViews>
    <sheetView showGridLines="0" zoomScale="40" zoomScaleNormal="4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554</v>
      </c>
    </row>
  </sheetData>
  <sheetProtection algorithmName="SHA-512" hashValue="sQqJLaMsi/traWtxqCe9WE6QSPrhLxf4ha+6sm0BHQy8f+5mdP5LlNtVIANr3VwrBbwLV5b4zk5vRnRZ1222YA==" saltValue="PV6iqP6pRqIa/3UDJdoSD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553</v>
      </c>
      <c r="G2" s="151"/>
      <c r="H2" s="152"/>
    </row>
    <row r="3" spans="1:8" x14ac:dyDescent="0.15">
      <c r="A3" s="148" t="s">
        <v>546</v>
      </c>
      <c r="B3" s="153"/>
      <c r="C3" s="154"/>
      <c r="D3" s="155">
        <v>167707</v>
      </c>
      <c r="E3" s="156"/>
      <c r="F3" s="157">
        <v>167497</v>
      </c>
      <c r="G3" s="158"/>
      <c r="H3" s="159"/>
    </row>
    <row r="4" spans="1:8" x14ac:dyDescent="0.15">
      <c r="A4" s="160"/>
      <c r="B4" s="161"/>
      <c r="C4" s="162"/>
      <c r="D4" s="163">
        <v>126109</v>
      </c>
      <c r="E4" s="164"/>
      <c r="F4" s="165">
        <v>82571</v>
      </c>
      <c r="G4" s="166"/>
      <c r="H4" s="167"/>
    </row>
    <row r="5" spans="1:8" x14ac:dyDescent="0.15">
      <c r="A5" s="148" t="s">
        <v>548</v>
      </c>
      <c r="B5" s="153"/>
      <c r="C5" s="154"/>
      <c r="D5" s="155">
        <v>209100</v>
      </c>
      <c r="E5" s="156"/>
      <c r="F5" s="157">
        <v>190274</v>
      </c>
      <c r="G5" s="158"/>
      <c r="H5" s="159"/>
    </row>
    <row r="6" spans="1:8" x14ac:dyDescent="0.15">
      <c r="A6" s="160"/>
      <c r="B6" s="161"/>
      <c r="C6" s="162"/>
      <c r="D6" s="163">
        <v>138052</v>
      </c>
      <c r="E6" s="164"/>
      <c r="F6" s="165">
        <v>88584</v>
      </c>
      <c r="G6" s="166"/>
      <c r="H6" s="167"/>
    </row>
    <row r="7" spans="1:8" x14ac:dyDescent="0.15">
      <c r="A7" s="148" t="s">
        <v>549</v>
      </c>
      <c r="B7" s="153"/>
      <c r="C7" s="154"/>
      <c r="D7" s="155">
        <v>207548</v>
      </c>
      <c r="E7" s="156"/>
      <c r="F7" s="157">
        <v>200194</v>
      </c>
      <c r="G7" s="158"/>
      <c r="H7" s="159"/>
    </row>
    <row r="8" spans="1:8" x14ac:dyDescent="0.15">
      <c r="A8" s="160"/>
      <c r="B8" s="161"/>
      <c r="C8" s="162"/>
      <c r="D8" s="163">
        <v>168567</v>
      </c>
      <c r="E8" s="164"/>
      <c r="F8" s="165">
        <v>106422</v>
      </c>
      <c r="G8" s="166"/>
      <c r="H8" s="167"/>
    </row>
    <row r="9" spans="1:8" x14ac:dyDescent="0.15">
      <c r="A9" s="148" t="s">
        <v>550</v>
      </c>
      <c r="B9" s="153"/>
      <c r="C9" s="154"/>
      <c r="D9" s="155">
        <v>231937</v>
      </c>
      <c r="E9" s="156"/>
      <c r="F9" s="157">
        <v>196914</v>
      </c>
      <c r="G9" s="158"/>
      <c r="H9" s="159"/>
    </row>
    <row r="10" spans="1:8" x14ac:dyDescent="0.15">
      <c r="A10" s="160"/>
      <c r="B10" s="161"/>
      <c r="C10" s="162"/>
      <c r="D10" s="163">
        <v>186033</v>
      </c>
      <c r="E10" s="164"/>
      <c r="F10" s="165">
        <v>98966</v>
      </c>
      <c r="G10" s="166"/>
      <c r="H10" s="167"/>
    </row>
    <row r="11" spans="1:8" x14ac:dyDescent="0.15">
      <c r="A11" s="148" t="s">
        <v>551</v>
      </c>
      <c r="B11" s="153"/>
      <c r="C11" s="154"/>
      <c r="D11" s="155">
        <v>179003</v>
      </c>
      <c r="E11" s="156"/>
      <c r="F11" s="157">
        <v>204757</v>
      </c>
      <c r="G11" s="158"/>
      <c r="H11" s="159"/>
    </row>
    <row r="12" spans="1:8" x14ac:dyDescent="0.15">
      <c r="A12" s="160"/>
      <c r="B12" s="161"/>
      <c r="C12" s="168"/>
      <c r="D12" s="163">
        <v>118566</v>
      </c>
      <c r="E12" s="164"/>
      <c r="F12" s="165">
        <v>106071</v>
      </c>
      <c r="G12" s="166"/>
      <c r="H12" s="167"/>
    </row>
    <row r="13" spans="1:8" x14ac:dyDescent="0.15">
      <c r="A13" s="148"/>
      <c r="B13" s="153"/>
      <c r="C13" s="169"/>
      <c r="D13" s="170">
        <v>199059</v>
      </c>
      <c r="E13" s="171"/>
      <c r="F13" s="172">
        <v>191927</v>
      </c>
      <c r="G13" s="173"/>
      <c r="H13" s="159"/>
    </row>
    <row r="14" spans="1:8" x14ac:dyDescent="0.15">
      <c r="A14" s="160"/>
      <c r="B14" s="161"/>
      <c r="C14" s="162"/>
      <c r="D14" s="163">
        <v>147465</v>
      </c>
      <c r="E14" s="164"/>
      <c r="F14" s="165">
        <v>96523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9.16</v>
      </c>
      <c r="C19" s="174">
        <f>ROUND(VALUE(SUBSTITUTE(実質収支比率等に係る経年分析!G$48,"▲","-")),2)</f>
        <v>9.2799999999999994</v>
      </c>
      <c r="D19" s="174">
        <f>ROUND(VALUE(SUBSTITUTE(実質収支比率等に係る経年分析!H$48,"▲","-")),2)</f>
        <v>9.89</v>
      </c>
      <c r="E19" s="174">
        <f>ROUND(VALUE(SUBSTITUTE(実質収支比率等に係る経年分析!I$48,"▲","-")),2)</f>
        <v>10.69</v>
      </c>
      <c r="F19" s="174">
        <f>ROUND(VALUE(SUBSTITUTE(実質収支比率等に係る経年分析!J$48,"▲","-")),2)</f>
        <v>5.59</v>
      </c>
    </row>
    <row r="20" spans="1:11" x14ac:dyDescent="0.15">
      <c r="A20" s="174" t="s">
        <v>56</v>
      </c>
      <c r="B20" s="174">
        <f>ROUND(VALUE(SUBSTITUTE(実質収支比率等に係る経年分析!F$47,"▲","-")),2)</f>
        <v>77.36</v>
      </c>
      <c r="C20" s="174">
        <f>ROUND(VALUE(SUBSTITUTE(実質収支比率等に係る経年分析!G$47,"▲","-")),2)</f>
        <v>78.17</v>
      </c>
      <c r="D20" s="174">
        <f>ROUND(VALUE(SUBSTITUTE(実質収支比率等に係る経年分析!H$47,"▲","-")),2)</f>
        <v>74.58</v>
      </c>
      <c r="E20" s="174">
        <f>ROUND(VALUE(SUBSTITUTE(実質収支比率等に係る経年分析!I$47,"▲","-")),2)</f>
        <v>75.180000000000007</v>
      </c>
      <c r="F20" s="174">
        <f>ROUND(VALUE(SUBSTITUTE(実質収支比率等に係る経年分析!J$47,"▲","-")),2)</f>
        <v>82.18</v>
      </c>
    </row>
    <row r="21" spans="1:11" x14ac:dyDescent="0.15">
      <c r="A21" s="174" t="s">
        <v>57</v>
      </c>
      <c r="B21" s="174">
        <f>IF(ISNUMBER(VALUE(SUBSTITUTE(実質収支比率等に係る経年分析!F$49,"▲","-"))),ROUND(VALUE(SUBSTITUTE(実質収支比率等に係る経年分析!F$49,"▲","-")),2),NA())</f>
        <v>9.41</v>
      </c>
      <c r="C21" s="174">
        <f>IF(ISNUMBER(VALUE(SUBSTITUTE(実質収支比率等に係る経年分析!G$49,"▲","-"))),ROUND(VALUE(SUBSTITUTE(実質収支比率等に係る経年分析!G$49,"▲","-")),2),NA())</f>
        <v>-6.32</v>
      </c>
      <c r="D21" s="174">
        <f>IF(ISNUMBER(VALUE(SUBSTITUTE(実質収支比率等に係る経年分析!H$49,"▲","-"))),ROUND(VALUE(SUBSTITUTE(実質収支比率等に係る経年分析!H$49,"▲","-")),2),NA())</f>
        <v>-4.95</v>
      </c>
      <c r="E21" s="174">
        <f>IF(ISNUMBER(VALUE(SUBSTITUTE(実質収支比率等に係る経年分析!I$49,"▲","-"))),ROUND(VALUE(SUBSTITUTE(実質収支比率等に係る経年分析!I$49,"▲","-")),2),NA())</f>
        <v>0.97</v>
      </c>
      <c r="F21" s="174">
        <f>IF(ISNUMBER(VALUE(SUBSTITUTE(実質収支比率等に係る経年分析!J$49,"▲","-"))),ROUND(VALUE(SUBSTITUTE(実質収支比率等に係る経年分析!J$49,"▲","-")),2),NA())</f>
        <v>-5.0599999999999996</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飲料水供給施設事業特別会計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15">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0.57999999999999996</v>
      </c>
    </row>
    <row r="33" spans="1:16" x14ac:dyDescent="0.15">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0.56000000000000005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0.75</v>
      </c>
    </row>
    <row r="34" spans="1:16" x14ac:dyDescent="0.15">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1.43</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2.2000000000000002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9.11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9.7799999999999994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10.58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5.48</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1268</v>
      </c>
      <c r="E42" s="176"/>
      <c r="F42" s="176"/>
      <c r="G42" s="176">
        <f>'実質公債費比率（分子）の構造'!L$52</f>
        <v>1260</v>
      </c>
      <c r="H42" s="176"/>
      <c r="I42" s="176"/>
      <c r="J42" s="176">
        <f>'実質公債費比率（分子）の構造'!M$52</f>
        <v>1265</v>
      </c>
      <c r="K42" s="176"/>
      <c r="L42" s="176"/>
      <c r="M42" s="176">
        <f>'実質公債費比率（分子）の構造'!N$52</f>
        <v>1302</v>
      </c>
      <c r="N42" s="176"/>
      <c r="O42" s="176"/>
      <c r="P42" s="176">
        <f>'実質公債費比率（分子）の構造'!O$52</f>
        <v>1296</v>
      </c>
    </row>
    <row r="43" spans="1:16" x14ac:dyDescent="0.15">
      <c r="A43" s="176" t="s">
        <v>65</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67</v>
      </c>
      <c r="B45" s="176">
        <f>'実質公債費比率（分子）の構造'!K$49</f>
        <v>22</v>
      </c>
      <c r="C45" s="176"/>
      <c r="D45" s="176"/>
      <c r="E45" s="176">
        <f>'実質公債費比率（分子）の構造'!L$49</f>
        <v>22</v>
      </c>
      <c r="F45" s="176"/>
      <c r="G45" s="176"/>
      <c r="H45" s="176">
        <f>'実質公債費比率（分子）の構造'!M$49</f>
        <v>21</v>
      </c>
      <c r="I45" s="176"/>
      <c r="J45" s="176"/>
      <c r="K45" s="176">
        <f>'実質公債費比率（分子）の構造'!N$49</f>
        <v>18</v>
      </c>
      <c r="L45" s="176"/>
      <c r="M45" s="176"/>
      <c r="N45" s="176">
        <f>'実質公債費比率（分子）の構造'!O$49</f>
        <v>22</v>
      </c>
      <c r="O45" s="176"/>
      <c r="P45" s="176"/>
    </row>
    <row r="46" spans="1:16" x14ac:dyDescent="0.15">
      <c r="A46" s="176" t="s">
        <v>68</v>
      </c>
      <c r="B46" s="176">
        <f>'実質公債費比率（分子）の構造'!K$48</f>
        <v>219</v>
      </c>
      <c r="C46" s="176"/>
      <c r="D46" s="176"/>
      <c r="E46" s="176">
        <f>'実質公債費比率（分子）の構造'!L$48</f>
        <v>211</v>
      </c>
      <c r="F46" s="176"/>
      <c r="G46" s="176"/>
      <c r="H46" s="176">
        <f>'実質公債費比率（分子）の構造'!M$48</f>
        <v>193</v>
      </c>
      <c r="I46" s="176"/>
      <c r="J46" s="176"/>
      <c r="K46" s="176">
        <f>'実質公債費比率（分子）の構造'!N$48</f>
        <v>198</v>
      </c>
      <c r="L46" s="176"/>
      <c r="M46" s="176"/>
      <c r="N46" s="176">
        <f>'実質公債費比率（分子）の構造'!O$48</f>
        <v>189</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1328</v>
      </c>
      <c r="C49" s="176"/>
      <c r="D49" s="176"/>
      <c r="E49" s="176">
        <f>'実質公債費比率（分子）の構造'!L$45</f>
        <v>1298</v>
      </c>
      <c r="F49" s="176"/>
      <c r="G49" s="176"/>
      <c r="H49" s="176">
        <f>'実質公債費比率（分子）の構造'!M$45</f>
        <v>1327</v>
      </c>
      <c r="I49" s="176"/>
      <c r="J49" s="176"/>
      <c r="K49" s="176">
        <f>'実質公債費比率（分子）の構造'!N$45</f>
        <v>1392</v>
      </c>
      <c r="L49" s="176"/>
      <c r="M49" s="176"/>
      <c r="N49" s="176">
        <f>'実質公債費比率（分子）の構造'!O$45</f>
        <v>1433</v>
      </c>
      <c r="O49" s="176"/>
      <c r="P49" s="176"/>
    </row>
    <row r="50" spans="1:16" x14ac:dyDescent="0.15">
      <c r="A50" s="176" t="s">
        <v>72</v>
      </c>
      <c r="B50" s="176" t="e">
        <f>NA()</f>
        <v>#N/A</v>
      </c>
      <c r="C50" s="176">
        <f>IF(ISNUMBER('実質公債費比率（分子）の構造'!K$53),'実質公債費比率（分子）の構造'!K$53,NA())</f>
        <v>302</v>
      </c>
      <c r="D50" s="176" t="e">
        <f>NA()</f>
        <v>#N/A</v>
      </c>
      <c r="E50" s="176" t="e">
        <f>NA()</f>
        <v>#N/A</v>
      </c>
      <c r="F50" s="176">
        <f>IF(ISNUMBER('実質公債費比率（分子）の構造'!L$53),'実質公債費比率（分子）の構造'!L$53,NA())</f>
        <v>272</v>
      </c>
      <c r="G50" s="176" t="e">
        <f>NA()</f>
        <v>#N/A</v>
      </c>
      <c r="H50" s="176" t="e">
        <f>NA()</f>
        <v>#N/A</v>
      </c>
      <c r="I50" s="176">
        <f>IF(ISNUMBER('実質公債費比率（分子）の構造'!M$53),'実質公債費比率（分子）の構造'!M$53,NA())</f>
        <v>277</v>
      </c>
      <c r="J50" s="176" t="e">
        <f>NA()</f>
        <v>#N/A</v>
      </c>
      <c r="K50" s="176" t="e">
        <f>NA()</f>
        <v>#N/A</v>
      </c>
      <c r="L50" s="176">
        <f>IF(ISNUMBER('実質公債費比率（分子）の構造'!N$53),'実質公債費比率（分子）の構造'!N$53,NA())</f>
        <v>307</v>
      </c>
      <c r="M50" s="176" t="e">
        <f>NA()</f>
        <v>#N/A</v>
      </c>
      <c r="N50" s="176" t="e">
        <f>NA()</f>
        <v>#N/A</v>
      </c>
      <c r="O50" s="176">
        <f>IF(ISNUMBER('実質公債費比率（分子）の構造'!O$53),'実質公債費比率（分子）の構造'!O$53,NA())</f>
        <v>349</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11546</v>
      </c>
      <c r="E56" s="175"/>
      <c r="F56" s="175"/>
      <c r="G56" s="175">
        <f>'将来負担比率（分子）の構造'!J$52</f>
        <v>11878</v>
      </c>
      <c r="H56" s="175"/>
      <c r="I56" s="175"/>
      <c r="J56" s="175">
        <f>'将来負担比率（分子）の構造'!K$52</f>
        <v>11920</v>
      </c>
      <c r="K56" s="175"/>
      <c r="L56" s="175"/>
      <c r="M56" s="175">
        <f>'将来負担比率（分子）の構造'!L$52</f>
        <v>12601</v>
      </c>
      <c r="N56" s="175"/>
      <c r="O56" s="175"/>
      <c r="P56" s="175">
        <f>'将来負担比率（分子）の構造'!M$52</f>
        <v>11972</v>
      </c>
    </row>
    <row r="57" spans="1:16" x14ac:dyDescent="0.15">
      <c r="A57" s="175" t="s">
        <v>43</v>
      </c>
      <c r="B57" s="175"/>
      <c r="C57" s="175"/>
      <c r="D57" s="175">
        <f>'将来負担比率（分子）の構造'!I$51</f>
        <v>51</v>
      </c>
      <c r="E57" s="175"/>
      <c r="F57" s="175"/>
      <c r="G57" s="175">
        <f>'将来負担比率（分子）の構造'!J$51</f>
        <v>34</v>
      </c>
      <c r="H57" s="175"/>
      <c r="I57" s="175"/>
      <c r="J57" s="175">
        <f>'将来負担比率（分子）の構造'!K$51</f>
        <v>22</v>
      </c>
      <c r="K57" s="175"/>
      <c r="L57" s="175"/>
      <c r="M57" s="175">
        <f>'将来負担比率（分子）の構造'!L$51</f>
        <v>14</v>
      </c>
      <c r="N57" s="175"/>
      <c r="O57" s="175"/>
      <c r="P57" s="175">
        <f>'将来負担比率（分子）の構造'!M$51</f>
        <v>9</v>
      </c>
    </row>
    <row r="58" spans="1:16" x14ac:dyDescent="0.15">
      <c r="A58" s="175" t="s">
        <v>42</v>
      </c>
      <c r="B58" s="175"/>
      <c r="C58" s="175"/>
      <c r="D58" s="175">
        <f>'将来負担比率（分子）の構造'!I$50</f>
        <v>9466</v>
      </c>
      <c r="E58" s="175"/>
      <c r="F58" s="175"/>
      <c r="G58" s="175">
        <f>'将来負担比率（分子）の構造'!J$50</f>
        <v>7728</v>
      </c>
      <c r="H58" s="175"/>
      <c r="I58" s="175"/>
      <c r="J58" s="175">
        <f>'将来負担比率（分子）の構造'!K$50</f>
        <v>7948</v>
      </c>
      <c r="K58" s="175"/>
      <c r="L58" s="175"/>
      <c r="M58" s="175">
        <f>'将来負担比率（分子）の構造'!L$50</f>
        <v>8507</v>
      </c>
      <c r="N58" s="175"/>
      <c r="O58" s="175"/>
      <c r="P58" s="175">
        <f>'将来負担比率（分子）の構造'!M$50</f>
        <v>9114</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858</v>
      </c>
      <c r="C62" s="175"/>
      <c r="D62" s="175"/>
      <c r="E62" s="175">
        <f>'将来負担比率（分子）の構造'!J$45</f>
        <v>706</v>
      </c>
      <c r="F62" s="175"/>
      <c r="G62" s="175"/>
      <c r="H62" s="175">
        <f>'将来負担比率（分子）の構造'!K$45</f>
        <v>720</v>
      </c>
      <c r="I62" s="175"/>
      <c r="J62" s="175"/>
      <c r="K62" s="175">
        <f>'将来負担比率（分子）の構造'!L$45</f>
        <v>587</v>
      </c>
      <c r="L62" s="175"/>
      <c r="M62" s="175"/>
      <c r="N62" s="175">
        <f>'将来負担比率（分子）の構造'!M$45</f>
        <v>629</v>
      </c>
      <c r="O62" s="175"/>
      <c r="P62" s="175"/>
    </row>
    <row r="63" spans="1:16" x14ac:dyDescent="0.15">
      <c r="A63" s="175" t="s">
        <v>35</v>
      </c>
      <c r="B63" s="175">
        <f>'将来負担比率（分子）の構造'!I$44</f>
        <v>95</v>
      </c>
      <c r="C63" s="175"/>
      <c r="D63" s="175"/>
      <c r="E63" s="175">
        <f>'将来負担比率（分子）の構造'!J$44</f>
        <v>83</v>
      </c>
      <c r="F63" s="175"/>
      <c r="G63" s="175"/>
      <c r="H63" s="175">
        <f>'将来負担比率（分子）の構造'!K$44</f>
        <v>71</v>
      </c>
      <c r="I63" s="175"/>
      <c r="J63" s="175"/>
      <c r="K63" s="175">
        <f>'将来負担比率（分子）の構造'!L$44</f>
        <v>74</v>
      </c>
      <c r="L63" s="175"/>
      <c r="M63" s="175"/>
      <c r="N63" s="175">
        <f>'将来負担比率（分子）の構造'!M$44</f>
        <v>61</v>
      </c>
      <c r="O63" s="175"/>
      <c r="P63" s="175"/>
    </row>
    <row r="64" spans="1:16" x14ac:dyDescent="0.15">
      <c r="A64" s="175" t="s">
        <v>34</v>
      </c>
      <c r="B64" s="175">
        <f>'将来負担比率（分子）の構造'!I$43</f>
        <v>1562</v>
      </c>
      <c r="C64" s="175"/>
      <c r="D64" s="175"/>
      <c r="E64" s="175">
        <f>'将来負担比率（分子）の構造'!J$43</f>
        <v>1434</v>
      </c>
      <c r="F64" s="175"/>
      <c r="G64" s="175"/>
      <c r="H64" s="175">
        <f>'将来負担比率（分子）の構造'!K$43</f>
        <v>1507</v>
      </c>
      <c r="I64" s="175"/>
      <c r="J64" s="175"/>
      <c r="K64" s="175">
        <f>'将来負担比率（分子）の構造'!L$43</f>
        <v>2278</v>
      </c>
      <c r="L64" s="175"/>
      <c r="M64" s="175"/>
      <c r="N64" s="175">
        <f>'将来負担比率（分子）の構造'!M$43</f>
        <v>2184</v>
      </c>
      <c r="O64" s="175"/>
      <c r="P64" s="175"/>
    </row>
    <row r="65" spans="1:16" x14ac:dyDescent="0.15">
      <c r="A65" s="175" t="s">
        <v>33</v>
      </c>
      <c r="B65" s="175">
        <f>'将来負担比率（分子）の構造'!I$42</f>
        <v>4</v>
      </c>
      <c r="C65" s="175"/>
      <c r="D65" s="175"/>
      <c r="E65" s="175">
        <f>'将来負担比率（分子）の構造'!J$42</f>
        <v>2</v>
      </c>
      <c r="F65" s="175"/>
      <c r="G65" s="175"/>
      <c r="H65" s="175">
        <f>'将来負担比率（分子）の構造'!K$42</f>
        <v>1</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12005</v>
      </c>
      <c r="C66" s="175"/>
      <c r="D66" s="175"/>
      <c r="E66" s="175">
        <f>'将来負担比率（分子）の構造'!J$41</f>
        <v>12246</v>
      </c>
      <c r="F66" s="175"/>
      <c r="G66" s="175"/>
      <c r="H66" s="175">
        <f>'将来負担比率（分子）の構造'!K$41</f>
        <v>12433</v>
      </c>
      <c r="I66" s="175"/>
      <c r="J66" s="175"/>
      <c r="K66" s="175">
        <f>'将来負担比率（分子）の構造'!L$41</f>
        <v>12626</v>
      </c>
      <c r="L66" s="175"/>
      <c r="M66" s="175"/>
      <c r="N66" s="175">
        <f>'将来負担比率（分子）の構造'!M$41</f>
        <v>12145</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4658</v>
      </c>
      <c r="C72" s="179">
        <f>基金残高に係る経年分析!G55</f>
        <v>4956</v>
      </c>
      <c r="D72" s="179">
        <f>基金残高に係る経年分析!H55</f>
        <v>5255</v>
      </c>
    </row>
    <row r="73" spans="1:16" x14ac:dyDescent="0.15">
      <c r="A73" s="178" t="s">
        <v>79</v>
      </c>
      <c r="B73" s="179">
        <f>基金残高に係る経年分析!F56</f>
        <v>23</v>
      </c>
      <c r="C73" s="179">
        <f>基金残高に係る経年分析!G56</f>
        <v>83</v>
      </c>
      <c r="D73" s="179">
        <f>基金残高に係る経年分析!H56</f>
        <v>83</v>
      </c>
    </row>
    <row r="74" spans="1:16" x14ac:dyDescent="0.15">
      <c r="A74" s="178" t="s">
        <v>80</v>
      </c>
      <c r="B74" s="179">
        <f>基金残高に係る経年分析!F57</f>
        <v>5928</v>
      </c>
      <c r="C74" s="179">
        <f>基金残高に係る経年分析!G57</f>
        <v>5778</v>
      </c>
      <c r="D74" s="179">
        <f>基金残高に係る経年分析!H57</f>
        <v>5857</v>
      </c>
    </row>
  </sheetData>
  <sheetProtection algorithmName="SHA-512" hashValue="PRuOoBUCX2bhfkPV2TetiSZh9Yc+MSjoiokypJ42gRetEiN0BX6DzoIfe4bhg8OiwuYT51ETQglkW+xEw5RdoA==" saltValue="ej1qSWPKXFT+Ml7O5QO/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5" zoomScaleNormal="5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215</v>
      </c>
      <c r="DI1" s="639"/>
      <c r="DJ1" s="639"/>
      <c r="DK1" s="639"/>
      <c r="DL1" s="639"/>
      <c r="DM1" s="639"/>
      <c r="DN1" s="640"/>
      <c r="DO1" s="214"/>
      <c r="DP1" s="638" t="s">
        <v>216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228</v>
      </c>
      <c r="C5" s="646"/>
      <c r="D5" s="646"/>
      <c r="E5" s="646"/>
      <c r="F5" s="646"/>
      <c r="G5" s="646"/>
      <c r="H5" s="646"/>
      <c r="I5" s="646"/>
      <c r="J5" s="646"/>
      <c r="K5" s="646"/>
      <c r="L5" s="646"/>
      <c r="M5" s="646"/>
      <c r="N5" s="646"/>
      <c r="O5" s="646"/>
      <c r="P5" s="646"/>
      <c r="Q5" s="647"/>
      <c r="R5" s="648">
        <v>1035700</v>
      </c>
      <c r="S5" s="649"/>
      <c r="T5" s="649"/>
      <c r="U5" s="649"/>
      <c r="V5" s="649"/>
      <c r="W5" s="649"/>
      <c r="X5" s="649"/>
      <c r="Y5" s="650"/>
      <c r="Z5" s="651">
        <v>8</v>
      </c>
      <c r="AA5" s="651"/>
      <c r="AB5" s="651"/>
      <c r="AC5" s="651"/>
      <c r="AD5" s="652">
        <v>1035700</v>
      </c>
      <c r="AE5" s="652"/>
      <c r="AF5" s="652"/>
      <c r="AG5" s="652"/>
      <c r="AH5" s="652"/>
      <c r="AI5" s="652"/>
      <c r="AJ5" s="652"/>
      <c r="AK5" s="652"/>
      <c r="AL5" s="653">
        <v>16.100000000000001</v>
      </c>
      <c r="AM5" s="654"/>
      <c r="AN5" s="654"/>
      <c r="AO5" s="655"/>
      <c r="AP5" s="645" t="s">
        <v>229</v>
      </c>
      <c r="AQ5" s="646"/>
      <c r="AR5" s="646"/>
      <c r="AS5" s="646"/>
      <c r="AT5" s="646"/>
      <c r="AU5" s="646"/>
      <c r="AV5" s="646"/>
      <c r="AW5" s="646"/>
      <c r="AX5" s="646"/>
      <c r="AY5" s="646"/>
      <c r="AZ5" s="646"/>
      <c r="BA5" s="646"/>
      <c r="BB5" s="646"/>
      <c r="BC5" s="646"/>
      <c r="BD5" s="646"/>
      <c r="BE5" s="646"/>
      <c r="BF5" s="647"/>
      <c r="BG5" s="659">
        <v>1035497</v>
      </c>
      <c r="BH5" s="660"/>
      <c r="BI5" s="660"/>
      <c r="BJ5" s="660"/>
      <c r="BK5" s="660"/>
      <c r="BL5" s="660"/>
      <c r="BM5" s="660"/>
      <c r="BN5" s="661"/>
      <c r="BO5" s="662">
        <v>100</v>
      </c>
      <c r="BP5" s="662"/>
      <c r="BQ5" s="662"/>
      <c r="BR5" s="662"/>
      <c r="BS5" s="663" t="s">
        <v>176</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15">
      <c r="B6" s="656" t="s">
        <v>233</v>
      </c>
      <c r="C6" s="657"/>
      <c r="D6" s="657"/>
      <c r="E6" s="657"/>
      <c r="F6" s="657"/>
      <c r="G6" s="657"/>
      <c r="H6" s="657"/>
      <c r="I6" s="657"/>
      <c r="J6" s="657"/>
      <c r="K6" s="657"/>
      <c r="L6" s="657"/>
      <c r="M6" s="657"/>
      <c r="N6" s="657"/>
      <c r="O6" s="657"/>
      <c r="P6" s="657"/>
      <c r="Q6" s="658"/>
      <c r="R6" s="659">
        <v>268745</v>
      </c>
      <c r="S6" s="660"/>
      <c r="T6" s="660"/>
      <c r="U6" s="660"/>
      <c r="V6" s="660"/>
      <c r="W6" s="660"/>
      <c r="X6" s="660"/>
      <c r="Y6" s="661"/>
      <c r="Z6" s="662">
        <v>2.1</v>
      </c>
      <c r="AA6" s="662"/>
      <c r="AB6" s="662"/>
      <c r="AC6" s="662"/>
      <c r="AD6" s="663">
        <v>268745</v>
      </c>
      <c r="AE6" s="663"/>
      <c r="AF6" s="663"/>
      <c r="AG6" s="663"/>
      <c r="AH6" s="663"/>
      <c r="AI6" s="663"/>
      <c r="AJ6" s="663"/>
      <c r="AK6" s="663"/>
      <c r="AL6" s="664">
        <v>4.2</v>
      </c>
      <c r="AM6" s="665"/>
      <c r="AN6" s="665"/>
      <c r="AO6" s="666"/>
      <c r="AP6" s="656" t="s">
        <v>234</v>
      </c>
      <c r="AQ6" s="657"/>
      <c r="AR6" s="657"/>
      <c r="AS6" s="657"/>
      <c r="AT6" s="657"/>
      <c r="AU6" s="657"/>
      <c r="AV6" s="657"/>
      <c r="AW6" s="657"/>
      <c r="AX6" s="657"/>
      <c r="AY6" s="657"/>
      <c r="AZ6" s="657"/>
      <c r="BA6" s="657"/>
      <c r="BB6" s="657"/>
      <c r="BC6" s="657"/>
      <c r="BD6" s="657"/>
      <c r="BE6" s="657"/>
      <c r="BF6" s="658"/>
      <c r="BG6" s="659">
        <v>1035497</v>
      </c>
      <c r="BH6" s="660"/>
      <c r="BI6" s="660"/>
      <c r="BJ6" s="660"/>
      <c r="BK6" s="660"/>
      <c r="BL6" s="660"/>
      <c r="BM6" s="660"/>
      <c r="BN6" s="661"/>
      <c r="BO6" s="662">
        <v>100</v>
      </c>
      <c r="BP6" s="662"/>
      <c r="BQ6" s="662"/>
      <c r="BR6" s="662"/>
      <c r="BS6" s="663" t="s">
        <v>176</v>
      </c>
      <c r="BT6" s="663"/>
      <c r="BU6" s="663"/>
      <c r="BV6" s="663"/>
      <c r="BW6" s="663"/>
      <c r="BX6" s="663"/>
      <c r="BY6" s="663"/>
      <c r="BZ6" s="663"/>
      <c r="CA6" s="663"/>
      <c r="CB6" s="667"/>
      <c r="CD6" s="645" t="s">
        <v>235</v>
      </c>
      <c r="CE6" s="646"/>
      <c r="CF6" s="646"/>
      <c r="CG6" s="646"/>
      <c r="CH6" s="646"/>
      <c r="CI6" s="646"/>
      <c r="CJ6" s="646"/>
      <c r="CK6" s="646"/>
      <c r="CL6" s="646"/>
      <c r="CM6" s="646"/>
      <c r="CN6" s="646"/>
      <c r="CO6" s="646"/>
      <c r="CP6" s="646"/>
      <c r="CQ6" s="647"/>
      <c r="CR6" s="659">
        <v>76779</v>
      </c>
      <c r="CS6" s="660"/>
      <c r="CT6" s="660"/>
      <c r="CU6" s="660"/>
      <c r="CV6" s="660"/>
      <c r="CW6" s="660"/>
      <c r="CX6" s="660"/>
      <c r="CY6" s="661"/>
      <c r="CZ6" s="653">
        <v>0.6</v>
      </c>
      <c r="DA6" s="654"/>
      <c r="DB6" s="654"/>
      <c r="DC6" s="670"/>
      <c r="DD6" s="668" t="s">
        <v>138</v>
      </c>
      <c r="DE6" s="660"/>
      <c r="DF6" s="660"/>
      <c r="DG6" s="660"/>
      <c r="DH6" s="660"/>
      <c r="DI6" s="660"/>
      <c r="DJ6" s="660"/>
      <c r="DK6" s="660"/>
      <c r="DL6" s="660"/>
      <c r="DM6" s="660"/>
      <c r="DN6" s="660"/>
      <c r="DO6" s="660"/>
      <c r="DP6" s="661"/>
      <c r="DQ6" s="668">
        <v>76779</v>
      </c>
      <c r="DR6" s="660"/>
      <c r="DS6" s="660"/>
      <c r="DT6" s="660"/>
      <c r="DU6" s="660"/>
      <c r="DV6" s="660"/>
      <c r="DW6" s="660"/>
      <c r="DX6" s="660"/>
      <c r="DY6" s="660"/>
      <c r="DZ6" s="660"/>
      <c r="EA6" s="660"/>
      <c r="EB6" s="660"/>
      <c r="EC6" s="669"/>
    </row>
    <row r="7" spans="2:143" ht="11.25" customHeight="1" x14ac:dyDescent="0.15">
      <c r="B7" s="656" t="s">
        <v>236</v>
      </c>
      <c r="C7" s="657"/>
      <c r="D7" s="657"/>
      <c r="E7" s="657"/>
      <c r="F7" s="657"/>
      <c r="G7" s="657"/>
      <c r="H7" s="657"/>
      <c r="I7" s="657"/>
      <c r="J7" s="657"/>
      <c r="K7" s="657"/>
      <c r="L7" s="657"/>
      <c r="M7" s="657"/>
      <c r="N7" s="657"/>
      <c r="O7" s="657"/>
      <c r="P7" s="657"/>
      <c r="Q7" s="658"/>
      <c r="R7" s="659">
        <v>334</v>
      </c>
      <c r="S7" s="660"/>
      <c r="T7" s="660"/>
      <c r="U7" s="660"/>
      <c r="V7" s="660"/>
      <c r="W7" s="660"/>
      <c r="X7" s="660"/>
      <c r="Y7" s="661"/>
      <c r="Z7" s="662">
        <v>0</v>
      </c>
      <c r="AA7" s="662"/>
      <c r="AB7" s="662"/>
      <c r="AC7" s="662"/>
      <c r="AD7" s="663">
        <v>334</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395369</v>
      </c>
      <c r="BH7" s="660"/>
      <c r="BI7" s="660"/>
      <c r="BJ7" s="660"/>
      <c r="BK7" s="660"/>
      <c r="BL7" s="660"/>
      <c r="BM7" s="660"/>
      <c r="BN7" s="661"/>
      <c r="BO7" s="662">
        <v>38.200000000000003</v>
      </c>
      <c r="BP7" s="662"/>
      <c r="BQ7" s="662"/>
      <c r="BR7" s="662"/>
      <c r="BS7" s="663" t="s">
        <v>176</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3062419</v>
      </c>
      <c r="CS7" s="660"/>
      <c r="CT7" s="660"/>
      <c r="CU7" s="660"/>
      <c r="CV7" s="660"/>
      <c r="CW7" s="660"/>
      <c r="CX7" s="660"/>
      <c r="CY7" s="661"/>
      <c r="CZ7" s="662">
        <v>24.9</v>
      </c>
      <c r="DA7" s="662"/>
      <c r="DB7" s="662"/>
      <c r="DC7" s="662"/>
      <c r="DD7" s="668">
        <v>73915</v>
      </c>
      <c r="DE7" s="660"/>
      <c r="DF7" s="660"/>
      <c r="DG7" s="660"/>
      <c r="DH7" s="660"/>
      <c r="DI7" s="660"/>
      <c r="DJ7" s="660"/>
      <c r="DK7" s="660"/>
      <c r="DL7" s="660"/>
      <c r="DM7" s="660"/>
      <c r="DN7" s="660"/>
      <c r="DO7" s="660"/>
      <c r="DP7" s="661"/>
      <c r="DQ7" s="668">
        <v>1580006</v>
      </c>
      <c r="DR7" s="660"/>
      <c r="DS7" s="660"/>
      <c r="DT7" s="660"/>
      <c r="DU7" s="660"/>
      <c r="DV7" s="660"/>
      <c r="DW7" s="660"/>
      <c r="DX7" s="660"/>
      <c r="DY7" s="660"/>
      <c r="DZ7" s="660"/>
      <c r="EA7" s="660"/>
      <c r="EB7" s="660"/>
      <c r="EC7" s="669"/>
    </row>
    <row r="8" spans="2:143" ht="11.25" customHeight="1" x14ac:dyDescent="0.15">
      <c r="B8" s="656" t="s">
        <v>239</v>
      </c>
      <c r="C8" s="657"/>
      <c r="D8" s="657"/>
      <c r="E8" s="657"/>
      <c r="F8" s="657"/>
      <c r="G8" s="657"/>
      <c r="H8" s="657"/>
      <c r="I8" s="657"/>
      <c r="J8" s="657"/>
      <c r="K8" s="657"/>
      <c r="L8" s="657"/>
      <c r="M8" s="657"/>
      <c r="N8" s="657"/>
      <c r="O8" s="657"/>
      <c r="P8" s="657"/>
      <c r="Q8" s="658"/>
      <c r="R8" s="659">
        <v>3630</v>
      </c>
      <c r="S8" s="660"/>
      <c r="T8" s="660"/>
      <c r="U8" s="660"/>
      <c r="V8" s="660"/>
      <c r="W8" s="660"/>
      <c r="X8" s="660"/>
      <c r="Y8" s="661"/>
      <c r="Z8" s="662">
        <v>0</v>
      </c>
      <c r="AA8" s="662"/>
      <c r="AB8" s="662"/>
      <c r="AC8" s="662"/>
      <c r="AD8" s="663">
        <v>3630</v>
      </c>
      <c r="AE8" s="663"/>
      <c r="AF8" s="663"/>
      <c r="AG8" s="663"/>
      <c r="AH8" s="663"/>
      <c r="AI8" s="663"/>
      <c r="AJ8" s="663"/>
      <c r="AK8" s="663"/>
      <c r="AL8" s="664">
        <v>0.1</v>
      </c>
      <c r="AM8" s="665"/>
      <c r="AN8" s="665"/>
      <c r="AO8" s="666"/>
      <c r="AP8" s="656" t="s">
        <v>240</v>
      </c>
      <c r="AQ8" s="657"/>
      <c r="AR8" s="657"/>
      <c r="AS8" s="657"/>
      <c r="AT8" s="657"/>
      <c r="AU8" s="657"/>
      <c r="AV8" s="657"/>
      <c r="AW8" s="657"/>
      <c r="AX8" s="657"/>
      <c r="AY8" s="657"/>
      <c r="AZ8" s="657"/>
      <c r="BA8" s="657"/>
      <c r="BB8" s="657"/>
      <c r="BC8" s="657"/>
      <c r="BD8" s="657"/>
      <c r="BE8" s="657"/>
      <c r="BF8" s="658"/>
      <c r="BG8" s="659">
        <v>13655</v>
      </c>
      <c r="BH8" s="660"/>
      <c r="BI8" s="660"/>
      <c r="BJ8" s="660"/>
      <c r="BK8" s="660"/>
      <c r="BL8" s="660"/>
      <c r="BM8" s="660"/>
      <c r="BN8" s="661"/>
      <c r="BO8" s="662">
        <v>1.3</v>
      </c>
      <c r="BP8" s="662"/>
      <c r="BQ8" s="662"/>
      <c r="BR8" s="662"/>
      <c r="BS8" s="663" t="s">
        <v>176</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2091046</v>
      </c>
      <c r="CS8" s="660"/>
      <c r="CT8" s="660"/>
      <c r="CU8" s="660"/>
      <c r="CV8" s="660"/>
      <c r="CW8" s="660"/>
      <c r="CX8" s="660"/>
      <c r="CY8" s="661"/>
      <c r="CZ8" s="662">
        <v>17</v>
      </c>
      <c r="DA8" s="662"/>
      <c r="DB8" s="662"/>
      <c r="DC8" s="662"/>
      <c r="DD8" s="668">
        <v>189778</v>
      </c>
      <c r="DE8" s="660"/>
      <c r="DF8" s="660"/>
      <c r="DG8" s="660"/>
      <c r="DH8" s="660"/>
      <c r="DI8" s="660"/>
      <c r="DJ8" s="660"/>
      <c r="DK8" s="660"/>
      <c r="DL8" s="660"/>
      <c r="DM8" s="660"/>
      <c r="DN8" s="660"/>
      <c r="DO8" s="660"/>
      <c r="DP8" s="661"/>
      <c r="DQ8" s="668">
        <v>1305564</v>
      </c>
      <c r="DR8" s="660"/>
      <c r="DS8" s="660"/>
      <c r="DT8" s="660"/>
      <c r="DU8" s="660"/>
      <c r="DV8" s="660"/>
      <c r="DW8" s="660"/>
      <c r="DX8" s="660"/>
      <c r="DY8" s="660"/>
      <c r="DZ8" s="660"/>
      <c r="EA8" s="660"/>
      <c r="EB8" s="660"/>
      <c r="EC8" s="669"/>
    </row>
    <row r="9" spans="2:143" ht="11.25" customHeight="1" x14ac:dyDescent="0.15">
      <c r="B9" s="656" t="s">
        <v>242</v>
      </c>
      <c r="C9" s="657"/>
      <c r="D9" s="657"/>
      <c r="E9" s="657"/>
      <c r="F9" s="657"/>
      <c r="G9" s="657"/>
      <c r="H9" s="657"/>
      <c r="I9" s="657"/>
      <c r="J9" s="657"/>
      <c r="K9" s="657"/>
      <c r="L9" s="657"/>
      <c r="M9" s="657"/>
      <c r="N9" s="657"/>
      <c r="O9" s="657"/>
      <c r="P9" s="657"/>
      <c r="Q9" s="658"/>
      <c r="R9" s="659">
        <v>2529</v>
      </c>
      <c r="S9" s="660"/>
      <c r="T9" s="660"/>
      <c r="U9" s="660"/>
      <c r="V9" s="660"/>
      <c r="W9" s="660"/>
      <c r="X9" s="660"/>
      <c r="Y9" s="661"/>
      <c r="Z9" s="662">
        <v>0</v>
      </c>
      <c r="AA9" s="662"/>
      <c r="AB9" s="662"/>
      <c r="AC9" s="662"/>
      <c r="AD9" s="663">
        <v>2529</v>
      </c>
      <c r="AE9" s="663"/>
      <c r="AF9" s="663"/>
      <c r="AG9" s="663"/>
      <c r="AH9" s="663"/>
      <c r="AI9" s="663"/>
      <c r="AJ9" s="663"/>
      <c r="AK9" s="663"/>
      <c r="AL9" s="664">
        <v>0</v>
      </c>
      <c r="AM9" s="665"/>
      <c r="AN9" s="665"/>
      <c r="AO9" s="666"/>
      <c r="AP9" s="656" t="s">
        <v>243</v>
      </c>
      <c r="AQ9" s="657"/>
      <c r="AR9" s="657"/>
      <c r="AS9" s="657"/>
      <c r="AT9" s="657"/>
      <c r="AU9" s="657"/>
      <c r="AV9" s="657"/>
      <c r="AW9" s="657"/>
      <c r="AX9" s="657"/>
      <c r="AY9" s="657"/>
      <c r="AZ9" s="657"/>
      <c r="BA9" s="657"/>
      <c r="BB9" s="657"/>
      <c r="BC9" s="657"/>
      <c r="BD9" s="657"/>
      <c r="BE9" s="657"/>
      <c r="BF9" s="658"/>
      <c r="BG9" s="659">
        <v>345081</v>
      </c>
      <c r="BH9" s="660"/>
      <c r="BI9" s="660"/>
      <c r="BJ9" s="660"/>
      <c r="BK9" s="660"/>
      <c r="BL9" s="660"/>
      <c r="BM9" s="660"/>
      <c r="BN9" s="661"/>
      <c r="BO9" s="662">
        <v>33.299999999999997</v>
      </c>
      <c r="BP9" s="662"/>
      <c r="BQ9" s="662"/>
      <c r="BR9" s="662"/>
      <c r="BS9" s="663" t="s">
        <v>244</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1666697</v>
      </c>
      <c r="CS9" s="660"/>
      <c r="CT9" s="660"/>
      <c r="CU9" s="660"/>
      <c r="CV9" s="660"/>
      <c r="CW9" s="660"/>
      <c r="CX9" s="660"/>
      <c r="CY9" s="661"/>
      <c r="CZ9" s="662">
        <v>13.6</v>
      </c>
      <c r="DA9" s="662"/>
      <c r="DB9" s="662"/>
      <c r="DC9" s="662"/>
      <c r="DD9" s="668">
        <v>37076</v>
      </c>
      <c r="DE9" s="660"/>
      <c r="DF9" s="660"/>
      <c r="DG9" s="660"/>
      <c r="DH9" s="660"/>
      <c r="DI9" s="660"/>
      <c r="DJ9" s="660"/>
      <c r="DK9" s="660"/>
      <c r="DL9" s="660"/>
      <c r="DM9" s="660"/>
      <c r="DN9" s="660"/>
      <c r="DO9" s="660"/>
      <c r="DP9" s="661"/>
      <c r="DQ9" s="668">
        <v>990851</v>
      </c>
      <c r="DR9" s="660"/>
      <c r="DS9" s="660"/>
      <c r="DT9" s="660"/>
      <c r="DU9" s="660"/>
      <c r="DV9" s="660"/>
      <c r="DW9" s="660"/>
      <c r="DX9" s="660"/>
      <c r="DY9" s="660"/>
      <c r="DZ9" s="660"/>
      <c r="EA9" s="660"/>
      <c r="EB9" s="660"/>
      <c r="EC9" s="669"/>
    </row>
    <row r="10" spans="2:143" ht="11.25" customHeight="1" x14ac:dyDescent="0.15">
      <c r="B10" s="656" t="s">
        <v>246</v>
      </c>
      <c r="C10" s="657"/>
      <c r="D10" s="657"/>
      <c r="E10" s="657"/>
      <c r="F10" s="657"/>
      <c r="G10" s="657"/>
      <c r="H10" s="657"/>
      <c r="I10" s="657"/>
      <c r="J10" s="657"/>
      <c r="K10" s="657"/>
      <c r="L10" s="657"/>
      <c r="M10" s="657"/>
      <c r="N10" s="657"/>
      <c r="O10" s="657"/>
      <c r="P10" s="657"/>
      <c r="Q10" s="658"/>
      <c r="R10" s="659" t="s">
        <v>176</v>
      </c>
      <c r="S10" s="660"/>
      <c r="T10" s="660"/>
      <c r="U10" s="660"/>
      <c r="V10" s="660"/>
      <c r="W10" s="660"/>
      <c r="X10" s="660"/>
      <c r="Y10" s="661"/>
      <c r="Z10" s="662" t="s">
        <v>176</v>
      </c>
      <c r="AA10" s="662"/>
      <c r="AB10" s="662"/>
      <c r="AC10" s="662"/>
      <c r="AD10" s="663" t="s">
        <v>138</v>
      </c>
      <c r="AE10" s="663"/>
      <c r="AF10" s="663"/>
      <c r="AG10" s="663"/>
      <c r="AH10" s="663"/>
      <c r="AI10" s="663"/>
      <c r="AJ10" s="663"/>
      <c r="AK10" s="663"/>
      <c r="AL10" s="664" t="s">
        <v>176</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25474</v>
      </c>
      <c r="BH10" s="660"/>
      <c r="BI10" s="660"/>
      <c r="BJ10" s="660"/>
      <c r="BK10" s="660"/>
      <c r="BL10" s="660"/>
      <c r="BM10" s="660"/>
      <c r="BN10" s="661"/>
      <c r="BO10" s="662">
        <v>2.5</v>
      </c>
      <c r="BP10" s="662"/>
      <c r="BQ10" s="662"/>
      <c r="BR10" s="662"/>
      <c r="BS10" s="663" t="s">
        <v>176</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t="s">
        <v>176</v>
      </c>
      <c r="CS10" s="660"/>
      <c r="CT10" s="660"/>
      <c r="CU10" s="660"/>
      <c r="CV10" s="660"/>
      <c r="CW10" s="660"/>
      <c r="CX10" s="660"/>
      <c r="CY10" s="661"/>
      <c r="CZ10" s="662" t="s">
        <v>138</v>
      </c>
      <c r="DA10" s="662"/>
      <c r="DB10" s="662"/>
      <c r="DC10" s="662"/>
      <c r="DD10" s="668" t="s">
        <v>176</v>
      </c>
      <c r="DE10" s="660"/>
      <c r="DF10" s="660"/>
      <c r="DG10" s="660"/>
      <c r="DH10" s="660"/>
      <c r="DI10" s="660"/>
      <c r="DJ10" s="660"/>
      <c r="DK10" s="660"/>
      <c r="DL10" s="660"/>
      <c r="DM10" s="660"/>
      <c r="DN10" s="660"/>
      <c r="DO10" s="660"/>
      <c r="DP10" s="661"/>
      <c r="DQ10" s="668" t="s">
        <v>176</v>
      </c>
      <c r="DR10" s="660"/>
      <c r="DS10" s="660"/>
      <c r="DT10" s="660"/>
      <c r="DU10" s="660"/>
      <c r="DV10" s="660"/>
      <c r="DW10" s="660"/>
      <c r="DX10" s="660"/>
      <c r="DY10" s="660"/>
      <c r="DZ10" s="660"/>
      <c r="EA10" s="660"/>
      <c r="EB10" s="660"/>
      <c r="EC10" s="669"/>
    </row>
    <row r="11" spans="2:143" ht="11.25" customHeight="1" x14ac:dyDescent="0.15">
      <c r="B11" s="656" t="s">
        <v>249</v>
      </c>
      <c r="C11" s="657"/>
      <c r="D11" s="657"/>
      <c r="E11" s="657"/>
      <c r="F11" s="657"/>
      <c r="G11" s="657"/>
      <c r="H11" s="657"/>
      <c r="I11" s="657"/>
      <c r="J11" s="657"/>
      <c r="K11" s="657"/>
      <c r="L11" s="657"/>
      <c r="M11" s="657"/>
      <c r="N11" s="657"/>
      <c r="O11" s="657"/>
      <c r="P11" s="657"/>
      <c r="Q11" s="658"/>
      <c r="R11" s="659">
        <v>200161</v>
      </c>
      <c r="S11" s="660"/>
      <c r="T11" s="660"/>
      <c r="U11" s="660"/>
      <c r="V11" s="660"/>
      <c r="W11" s="660"/>
      <c r="X11" s="660"/>
      <c r="Y11" s="661"/>
      <c r="Z11" s="664">
        <v>1.5</v>
      </c>
      <c r="AA11" s="665"/>
      <c r="AB11" s="665"/>
      <c r="AC11" s="671"/>
      <c r="AD11" s="668">
        <v>200161</v>
      </c>
      <c r="AE11" s="660"/>
      <c r="AF11" s="660"/>
      <c r="AG11" s="660"/>
      <c r="AH11" s="660"/>
      <c r="AI11" s="660"/>
      <c r="AJ11" s="660"/>
      <c r="AK11" s="661"/>
      <c r="AL11" s="664">
        <v>3.1</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11159</v>
      </c>
      <c r="BH11" s="660"/>
      <c r="BI11" s="660"/>
      <c r="BJ11" s="660"/>
      <c r="BK11" s="660"/>
      <c r="BL11" s="660"/>
      <c r="BM11" s="660"/>
      <c r="BN11" s="661"/>
      <c r="BO11" s="662">
        <v>1.1000000000000001</v>
      </c>
      <c r="BP11" s="662"/>
      <c r="BQ11" s="662"/>
      <c r="BR11" s="662"/>
      <c r="BS11" s="663" t="s">
        <v>176</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858744</v>
      </c>
      <c r="CS11" s="660"/>
      <c r="CT11" s="660"/>
      <c r="CU11" s="660"/>
      <c r="CV11" s="660"/>
      <c r="CW11" s="660"/>
      <c r="CX11" s="660"/>
      <c r="CY11" s="661"/>
      <c r="CZ11" s="662">
        <v>7</v>
      </c>
      <c r="DA11" s="662"/>
      <c r="DB11" s="662"/>
      <c r="DC11" s="662"/>
      <c r="DD11" s="668">
        <v>230130</v>
      </c>
      <c r="DE11" s="660"/>
      <c r="DF11" s="660"/>
      <c r="DG11" s="660"/>
      <c r="DH11" s="660"/>
      <c r="DI11" s="660"/>
      <c r="DJ11" s="660"/>
      <c r="DK11" s="660"/>
      <c r="DL11" s="660"/>
      <c r="DM11" s="660"/>
      <c r="DN11" s="660"/>
      <c r="DO11" s="660"/>
      <c r="DP11" s="661"/>
      <c r="DQ11" s="668">
        <v>559629</v>
      </c>
      <c r="DR11" s="660"/>
      <c r="DS11" s="660"/>
      <c r="DT11" s="660"/>
      <c r="DU11" s="660"/>
      <c r="DV11" s="660"/>
      <c r="DW11" s="660"/>
      <c r="DX11" s="660"/>
      <c r="DY11" s="660"/>
      <c r="DZ11" s="660"/>
      <c r="EA11" s="660"/>
      <c r="EB11" s="660"/>
      <c r="EC11" s="669"/>
    </row>
    <row r="12" spans="2:143" ht="11.25" customHeight="1" x14ac:dyDescent="0.15">
      <c r="B12" s="656" t="s">
        <v>252</v>
      </c>
      <c r="C12" s="657"/>
      <c r="D12" s="657"/>
      <c r="E12" s="657"/>
      <c r="F12" s="657"/>
      <c r="G12" s="657"/>
      <c r="H12" s="657"/>
      <c r="I12" s="657"/>
      <c r="J12" s="657"/>
      <c r="K12" s="657"/>
      <c r="L12" s="657"/>
      <c r="M12" s="657"/>
      <c r="N12" s="657"/>
      <c r="O12" s="657"/>
      <c r="P12" s="657"/>
      <c r="Q12" s="658"/>
      <c r="R12" s="659">
        <v>5235</v>
      </c>
      <c r="S12" s="660"/>
      <c r="T12" s="660"/>
      <c r="U12" s="660"/>
      <c r="V12" s="660"/>
      <c r="W12" s="660"/>
      <c r="X12" s="660"/>
      <c r="Y12" s="661"/>
      <c r="Z12" s="662">
        <v>0</v>
      </c>
      <c r="AA12" s="662"/>
      <c r="AB12" s="662"/>
      <c r="AC12" s="662"/>
      <c r="AD12" s="663">
        <v>5235</v>
      </c>
      <c r="AE12" s="663"/>
      <c r="AF12" s="663"/>
      <c r="AG12" s="663"/>
      <c r="AH12" s="663"/>
      <c r="AI12" s="663"/>
      <c r="AJ12" s="663"/>
      <c r="AK12" s="663"/>
      <c r="AL12" s="664">
        <v>0.1</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556523</v>
      </c>
      <c r="BH12" s="660"/>
      <c r="BI12" s="660"/>
      <c r="BJ12" s="660"/>
      <c r="BK12" s="660"/>
      <c r="BL12" s="660"/>
      <c r="BM12" s="660"/>
      <c r="BN12" s="661"/>
      <c r="BO12" s="662">
        <v>53.7</v>
      </c>
      <c r="BP12" s="662"/>
      <c r="BQ12" s="662"/>
      <c r="BR12" s="662"/>
      <c r="BS12" s="663" t="s">
        <v>176</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307496</v>
      </c>
      <c r="CS12" s="660"/>
      <c r="CT12" s="660"/>
      <c r="CU12" s="660"/>
      <c r="CV12" s="660"/>
      <c r="CW12" s="660"/>
      <c r="CX12" s="660"/>
      <c r="CY12" s="661"/>
      <c r="CZ12" s="662">
        <v>2.5</v>
      </c>
      <c r="DA12" s="662"/>
      <c r="DB12" s="662"/>
      <c r="DC12" s="662"/>
      <c r="DD12" s="668">
        <v>23020</v>
      </c>
      <c r="DE12" s="660"/>
      <c r="DF12" s="660"/>
      <c r="DG12" s="660"/>
      <c r="DH12" s="660"/>
      <c r="DI12" s="660"/>
      <c r="DJ12" s="660"/>
      <c r="DK12" s="660"/>
      <c r="DL12" s="660"/>
      <c r="DM12" s="660"/>
      <c r="DN12" s="660"/>
      <c r="DO12" s="660"/>
      <c r="DP12" s="661"/>
      <c r="DQ12" s="668">
        <v>234110</v>
      </c>
      <c r="DR12" s="660"/>
      <c r="DS12" s="660"/>
      <c r="DT12" s="660"/>
      <c r="DU12" s="660"/>
      <c r="DV12" s="660"/>
      <c r="DW12" s="660"/>
      <c r="DX12" s="660"/>
      <c r="DY12" s="660"/>
      <c r="DZ12" s="660"/>
      <c r="EA12" s="660"/>
      <c r="EB12" s="660"/>
      <c r="EC12" s="669"/>
    </row>
    <row r="13" spans="2:143" ht="11.25" customHeight="1" x14ac:dyDescent="0.15">
      <c r="B13" s="656" t="s">
        <v>255</v>
      </c>
      <c r="C13" s="657"/>
      <c r="D13" s="657"/>
      <c r="E13" s="657"/>
      <c r="F13" s="657"/>
      <c r="G13" s="657"/>
      <c r="H13" s="657"/>
      <c r="I13" s="657"/>
      <c r="J13" s="657"/>
      <c r="K13" s="657"/>
      <c r="L13" s="657"/>
      <c r="M13" s="657"/>
      <c r="N13" s="657"/>
      <c r="O13" s="657"/>
      <c r="P13" s="657"/>
      <c r="Q13" s="658"/>
      <c r="R13" s="659" t="s">
        <v>176</v>
      </c>
      <c r="S13" s="660"/>
      <c r="T13" s="660"/>
      <c r="U13" s="660"/>
      <c r="V13" s="660"/>
      <c r="W13" s="660"/>
      <c r="X13" s="660"/>
      <c r="Y13" s="661"/>
      <c r="Z13" s="662" t="s">
        <v>176</v>
      </c>
      <c r="AA13" s="662"/>
      <c r="AB13" s="662"/>
      <c r="AC13" s="662"/>
      <c r="AD13" s="663" t="s">
        <v>176</v>
      </c>
      <c r="AE13" s="663"/>
      <c r="AF13" s="663"/>
      <c r="AG13" s="663"/>
      <c r="AH13" s="663"/>
      <c r="AI13" s="663"/>
      <c r="AJ13" s="663"/>
      <c r="AK13" s="663"/>
      <c r="AL13" s="664" t="s">
        <v>244</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552910</v>
      </c>
      <c r="BH13" s="660"/>
      <c r="BI13" s="660"/>
      <c r="BJ13" s="660"/>
      <c r="BK13" s="660"/>
      <c r="BL13" s="660"/>
      <c r="BM13" s="660"/>
      <c r="BN13" s="661"/>
      <c r="BO13" s="662">
        <v>53.4</v>
      </c>
      <c r="BP13" s="662"/>
      <c r="BQ13" s="662"/>
      <c r="BR13" s="662"/>
      <c r="BS13" s="663" t="s">
        <v>138</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793060</v>
      </c>
      <c r="CS13" s="660"/>
      <c r="CT13" s="660"/>
      <c r="CU13" s="660"/>
      <c r="CV13" s="660"/>
      <c r="CW13" s="660"/>
      <c r="CX13" s="660"/>
      <c r="CY13" s="661"/>
      <c r="CZ13" s="662">
        <v>6.4</v>
      </c>
      <c r="DA13" s="662"/>
      <c r="DB13" s="662"/>
      <c r="DC13" s="662"/>
      <c r="DD13" s="668">
        <v>713028</v>
      </c>
      <c r="DE13" s="660"/>
      <c r="DF13" s="660"/>
      <c r="DG13" s="660"/>
      <c r="DH13" s="660"/>
      <c r="DI13" s="660"/>
      <c r="DJ13" s="660"/>
      <c r="DK13" s="660"/>
      <c r="DL13" s="660"/>
      <c r="DM13" s="660"/>
      <c r="DN13" s="660"/>
      <c r="DO13" s="660"/>
      <c r="DP13" s="661"/>
      <c r="DQ13" s="668">
        <v>385150</v>
      </c>
      <c r="DR13" s="660"/>
      <c r="DS13" s="660"/>
      <c r="DT13" s="660"/>
      <c r="DU13" s="660"/>
      <c r="DV13" s="660"/>
      <c r="DW13" s="660"/>
      <c r="DX13" s="660"/>
      <c r="DY13" s="660"/>
      <c r="DZ13" s="660"/>
      <c r="EA13" s="660"/>
      <c r="EB13" s="660"/>
      <c r="EC13" s="669"/>
    </row>
    <row r="14" spans="2:143" ht="11.25" customHeight="1" x14ac:dyDescent="0.15">
      <c r="B14" s="656" t="s">
        <v>258</v>
      </c>
      <c r="C14" s="657"/>
      <c r="D14" s="657"/>
      <c r="E14" s="657"/>
      <c r="F14" s="657"/>
      <c r="G14" s="657"/>
      <c r="H14" s="657"/>
      <c r="I14" s="657"/>
      <c r="J14" s="657"/>
      <c r="K14" s="657"/>
      <c r="L14" s="657"/>
      <c r="M14" s="657"/>
      <c r="N14" s="657"/>
      <c r="O14" s="657"/>
      <c r="P14" s="657"/>
      <c r="Q14" s="658"/>
      <c r="R14" s="659">
        <v>8</v>
      </c>
      <c r="S14" s="660"/>
      <c r="T14" s="660"/>
      <c r="U14" s="660"/>
      <c r="V14" s="660"/>
      <c r="W14" s="660"/>
      <c r="X14" s="660"/>
      <c r="Y14" s="661"/>
      <c r="Z14" s="662">
        <v>0</v>
      </c>
      <c r="AA14" s="662"/>
      <c r="AB14" s="662"/>
      <c r="AC14" s="662"/>
      <c r="AD14" s="663">
        <v>8</v>
      </c>
      <c r="AE14" s="663"/>
      <c r="AF14" s="663"/>
      <c r="AG14" s="663"/>
      <c r="AH14" s="663"/>
      <c r="AI14" s="663"/>
      <c r="AJ14" s="663"/>
      <c r="AK14" s="663"/>
      <c r="AL14" s="664">
        <v>0</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46485</v>
      </c>
      <c r="BH14" s="660"/>
      <c r="BI14" s="660"/>
      <c r="BJ14" s="660"/>
      <c r="BK14" s="660"/>
      <c r="BL14" s="660"/>
      <c r="BM14" s="660"/>
      <c r="BN14" s="661"/>
      <c r="BO14" s="662">
        <v>4.5</v>
      </c>
      <c r="BP14" s="662"/>
      <c r="BQ14" s="662"/>
      <c r="BR14" s="662"/>
      <c r="BS14" s="663" t="s">
        <v>176</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408437</v>
      </c>
      <c r="CS14" s="660"/>
      <c r="CT14" s="660"/>
      <c r="CU14" s="660"/>
      <c r="CV14" s="660"/>
      <c r="CW14" s="660"/>
      <c r="CX14" s="660"/>
      <c r="CY14" s="661"/>
      <c r="CZ14" s="662">
        <v>3.3</v>
      </c>
      <c r="DA14" s="662"/>
      <c r="DB14" s="662"/>
      <c r="DC14" s="662"/>
      <c r="DD14" s="668">
        <v>10490</v>
      </c>
      <c r="DE14" s="660"/>
      <c r="DF14" s="660"/>
      <c r="DG14" s="660"/>
      <c r="DH14" s="660"/>
      <c r="DI14" s="660"/>
      <c r="DJ14" s="660"/>
      <c r="DK14" s="660"/>
      <c r="DL14" s="660"/>
      <c r="DM14" s="660"/>
      <c r="DN14" s="660"/>
      <c r="DO14" s="660"/>
      <c r="DP14" s="661"/>
      <c r="DQ14" s="668">
        <v>371696</v>
      </c>
      <c r="DR14" s="660"/>
      <c r="DS14" s="660"/>
      <c r="DT14" s="660"/>
      <c r="DU14" s="660"/>
      <c r="DV14" s="660"/>
      <c r="DW14" s="660"/>
      <c r="DX14" s="660"/>
      <c r="DY14" s="660"/>
      <c r="DZ14" s="660"/>
      <c r="EA14" s="660"/>
      <c r="EB14" s="660"/>
      <c r="EC14" s="669"/>
    </row>
    <row r="15" spans="2:143" ht="11.25" customHeight="1" x14ac:dyDescent="0.15">
      <c r="B15" s="656" t="s">
        <v>261</v>
      </c>
      <c r="C15" s="657"/>
      <c r="D15" s="657"/>
      <c r="E15" s="657"/>
      <c r="F15" s="657"/>
      <c r="G15" s="657"/>
      <c r="H15" s="657"/>
      <c r="I15" s="657"/>
      <c r="J15" s="657"/>
      <c r="K15" s="657"/>
      <c r="L15" s="657"/>
      <c r="M15" s="657"/>
      <c r="N15" s="657"/>
      <c r="O15" s="657"/>
      <c r="P15" s="657"/>
      <c r="Q15" s="658"/>
      <c r="R15" s="659" t="s">
        <v>176</v>
      </c>
      <c r="S15" s="660"/>
      <c r="T15" s="660"/>
      <c r="U15" s="660"/>
      <c r="V15" s="660"/>
      <c r="W15" s="660"/>
      <c r="X15" s="660"/>
      <c r="Y15" s="661"/>
      <c r="Z15" s="662" t="s">
        <v>244</v>
      </c>
      <c r="AA15" s="662"/>
      <c r="AB15" s="662"/>
      <c r="AC15" s="662"/>
      <c r="AD15" s="663" t="s">
        <v>176</v>
      </c>
      <c r="AE15" s="663"/>
      <c r="AF15" s="663"/>
      <c r="AG15" s="663"/>
      <c r="AH15" s="663"/>
      <c r="AI15" s="663"/>
      <c r="AJ15" s="663"/>
      <c r="AK15" s="663"/>
      <c r="AL15" s="664" t="s">
        <v>176</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37093</v>
      </c>
      <c r="BH15" s="660"/>
      <c r="BI15" s="660"/>
      <c r="BJ15" s="660"/>
      <c r="BK15" s="660"/>
      <c r="BL15" s="660"/>
      <c r="BM15" s="660"/>
      <c r="BN15" s="661"/>
      <c r="BO15" s="662">
        <v>3.6</v>
      </c>
      <c r="BP15" s="662"/>
      <c r="BQ15" s="662"/>
      <c r="BR15" s="662"/>
      <c r="BS15" s="663" t="s">
        <v>138</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937509</v>
      </c>
      <c r="CS15" s="660"/>
      <c r="CT15" s="660"/>
      <c r="CU15" s="660"/>
      <c r="CV15" s="660"/>
      <c r="CW15" s="660"/>
      <c r="CX15" s="660"/>
      <c r="CY15" s="661"/>
      <c r="CZ15" s="662">
        <v>7.6</v>
      </c>
      <c r="DA15" s="662"/>
      <c r="DB15" s="662"/>
      <c r="DC15" s="662"/>
      <c r="DD15" s="668">
        <v>199156</v>
      </c>
      <c r="DE15" s="660"/>
      <c r="DF15" s="660"/>
      <c r="DG15" s="660"/>
      <c r="DH15" s="660"/>
      <c r="DI15" s="660"/>
      <c r="DJ15" s="660"/>
      <c r="DK15" s="660"/>
      <c r="DL15" s="660"/>
      <c r="DM15" s="660"/>
      <c r="DN15" s="660"/>
      <c r="DO15" s="660"/>
      <c r="DP15" s="661"/>
      <c r="DQ15" s="668">
        <v>708971</v>
      </c>
      <c r="DR15" s="660"/>
      <c r="DS15" s="660"/>
      <c r="DT15" s="660"/>
      <c r="DU15" s="660"/>
      <c r="DV15" s="660"/>
      <c r="DW15" s="660"/>
      <c r="DX15" s="660"/>
      <c r="DY15" s="660"/>
      <c r="DZ15" s="660"/>
      <c r="EA15" s="660"/>
      <c r="EB15" s="660"/>
      <c r="EC15" s="669"/>
    </row>
    <row r="16" spans="2:143" ht="11.25" customHeight="1" x14ac:dyDescent="0.15">
      <c r="B16" s="656" t="s">
        <v>264</v>
      </c>
      <c r="C16" s="657"/>
      <c r="D16" s="657"/>
      <c r="E16" s="657"/>
      <c r="F16" s="657"/>
      <c r="G16" s="657"/>
      <c r="H16" s="657"/>
      <c r="I16" s="657"/>
      <c r="J16" s="657"/>
      <c r="K16" s="657"/>
      <c r="L16" s="657"/>
      <c r="M16" s="657"/>
      <c r="N16" s="657"/>
      <c r="O16" s="657"/>
      <c r="P16" s="657"/>
      <c r="Q16" s="658"/>
      <c r="R16" s="659">
        <v>30125</v>
      </c>
      <c r="S16" s="660"/>
      <c r="T16" s="660"/>
      <c r="U16" s="660"/>
      <c r="V16" s="660"/>
      <c r="W16" s="660"/>
      <c r="X16" s="660"/>
      <c r="Y16" s="661"/>
      <c r="Z16" s="662">
        <v>0.2</v>
      </c>
      <c r="AA16" s="662"/>
      <c r="AB16" s="662"/>
      <c r="AC16" s="662"/>
      <c r="AD16" s="663">
        <v>30125</v>
      </c>
      <c r="AE16" s="663"/>
      <c r="AF16" s="663"/>
      <c r="AG16" s="663"/>
      <c r="AH16" s="663"/>
      <c r="AI16" s="663"/>
      <c r="AJ16" s="663"/>
      <c r="AK16" s="663"/>
      <c r="AL16" s="664">
        <v>0.5</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v>27</v>
      </c>
      <c r="BH16" s="660"/>
      <c r="BI16" s="660"/>
      <c r="BJ16" s="660"/>
      <c r="BK16" s="660"/>
      <c r="BL16" s="660"/>
      <c r="BM16" s="660"/>
      <c r="BN16" s="661"/>
      <c r="BO16" s="662">
        <v>0</v>
      </c>
      <c r="BP16" s="662"/>
      <c r="BQ16" s="662"/>
      <c r="BR16" s="662"/>
      <c r="BS16" s="663" t="s">
        <v>138</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706044</v>
      </c>
      <c r="CS16" s="660"/>
      <c r="CT16" s="660"/>
      <c r="CU16" s="660"/>
      <c r="CV16" s="660"/>
      <c r="CW16" s="660"/>
      <c r="CX16" s="660"/>
      <c r="CY16" s="661"/>
      <c r="CZ16" s="662">
        <v>5.7</v>
      </c>
      <c r="DA16" s="662"/>
      <c r="DB16" s="662"/>
      <c r="DC16" s="662"/>
      <c r="DD16" s="668" t="s">
        <v>176</v>
      </c>
      <c r="DE16" s="660"/>
      <c r="DF16" s="660"/>
      <c r="DG16" s="660"/>
      <c r="DH16" s="660"/>
      <c r="DI16" s="660"/>
      <c r="DJ16" s="660"/>
      <c r="DK16" s="660"/>
      <c r="DL16" s="660"/>
      <c r="DM16" s="660"/>
      <c r="DN16" s="660"/>
      <c r="DO16" s="660"/>
      <c r="DP16" s="661"/>
      <c r="DQ16" s="668">
        <v>472753</v>
      </c>
      <c r="DR16" s="660"/>
      <c r="DS16" s="660"/>
      <c r="DT16" s="660"/>
      <c r="DU16" s="660"/>
      <c r="DV16" s="660"/>
      <c r="DW16" s="660"/>
      <c r="DX16" s="660"/>
      <c r="DY16" s="660"/>
      <c r="DZ16" s="660"/>
      <c r="EA16" s="660"/>
      <c r="EB16" s="660"/>
      <c r="EC16" s="669"/>
    </row>
    <row r="17" spans="2:133" ht="11.25" customHeight="1" x14ac:dyDescent="0.15">
      <c r="B17" s="656" t="s">
        <v>267</v>
      </c>
      <c r="C17" s="657"/>
      <c r="D17" s="657"/>
      <c r="E17" s="657"/>
      <c r="F17" s="657"/>
      <c r="G17" s="657"/>
      <c r="H17" s="657"/>
      <c r="I17" s="657"/>
      <c r="J17" s="657"/>
      <c r="K17" s="657"/>
      <c r="L17" s="657"/>
      <c r="M17" s="657"/>
      <c r="N17" s="657"/>
      <c r="O17" s="657"/>
      <c r="P17" s="657"/>
      <c r="Q17" s="658"/>
      <c r="R17" s="659">
        <v>13884</v>
      </c>
      <c r="S17" s="660"/>
      <c r="T17" s="660"/>
      <c r="U17" s="660"/>
      <c r="V17" s="660"/>
      <c r="W17" s="660"/>
      <c r="X17" s="660"/>
      <c r="Y17" s="661"/>
      <c r="Z17" s="662">
        <v>0.1</v>
      </c>
      <c r="AA17" s="662"/>
      <c r="AB17" s="662"/>
      <c r="AC17" s="662"/>
      <c r="AD17" s="663">
        <v>13884</v>
      </c>
      <c r="AE17" s="663"/>
      <c r="AF17" s="663"/>
      <c r="AG17" s="663"/>
      <c r="AH17" s="663"/>
      <c r="AI17" s="663"/>
      <c r="AJ17" s="663"/>
      <c r="AK17" s="663"/>
      <c r="AL17" s="664">
        <v>0.2</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244</v>
      </c>
      <c r="BH17" s="660"/>
      <c r="BI17" s="660"/>
      <c r="BJ17" s="660"/>
      <c r="BK17" s="660"/>
      <c r="BL17" s="660"/>
      <c r="BM17" s="660"/>
      <c r="BN17" s="661"/>
      <c r="BO17" s="662" t="s">
        <v>138</v>
      </c>
      <c r="BP17" s="662"/>
      <c r="BQ17" s="662"/>
      <c r="BR17" s="662"/>
      <c r="BS17" s="663" t="s">
        <v>138</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1390457</v>
      </c>
      <c r="CS17" s="660"/>
      <c r="CT17" s="660"/>
      <c r="CU17" s="660"/>
      <c r="CV17" s="660"/>
      <c r="CW17" s="660"/>
      <c r="CX17" s="660"/>
      <c r="CY17" s="661"/>
      <c r="CZ17" s="662">
        <v>11.3</v>
      </c>
      <c r="DA17" s="662"/>
      <c r="DB17" s="662"/>
      <c r="DC17" s="662"/>
      <c r="DD17" s="668" t="s">
        <v>176</v>
      </c>
      <c r="DE17" s="660"/>
      <c r="DF17" s="660"/>
      <c r="DG17" s="660"/>
      <c r="DH17" s="660"/>
      <c r="DI17" s="660"/>
      <c r="DJ17" s="660"/>
      <c r="DK17" s="660"/>
      <c r="DL17" s="660"/>
      <c r="DM17" s="660"/>
      <c r="DN17" s="660"/>
      <c r="DO17" s="660"/>
      <c r="DP17" s="661"/>
      <c r="DQ17" s="668">
        <v>1384635</v>
      </c>
      <c r="DR17" s="660"/>
      <c r="DS17" s="660"/>
      <c r="DT17" s="660"/>
      <c r="DU17" s="660"/>
      <c r="DV17" s="660"/>
      <c r="DW17" s="660"/>
      <c r="DX17" s="660"/>
      <c r="DY17" s="660"/>
      <c r="DZ17" s="660"/>
      <c r="EA17" s="660"/>
      <c r="EB17" s="660"/>
      <c r="EC17" s="669"/>
    </row>
    <row r="18" spans="2:133" ht="11.25" customHeight="1" x14ac:dyDescent="0.15">
      <c r="B18" s="656" t="s">
        <v>270</v>
      </c>
      <c r="C18" s="657"/>
      <c r="D18" s="657"/>
      <c r="E18" s="657"/>
      <c r="F18" s="657"/>
      <c r="G18" s="657"/>
      <c r="H18" s="657"/>
      <c r="I18" s="657"/>
      <c r="J18" s="657"/>
      <c r="K18" s="657"/>
      <c r="L18" s="657"/>
      <c r="M18" s="657"/>
      <c r="N18" s="657"/>
      <c r="O18" s="657"/>
      <c r="P18" s="657"/>
      <c r="Q18" s="658"/>
      <c r="R18" s="659">
        <v>4819</v>
      </c>
      <c r="S18" s="660"/>
      <c r="T18" s="660"/>
      <c r="U18" s="660"/>
      <c r="V18" s="660"/>
      <c r="W18" s="660"/>
      <c r="X18" s="660"/>
      <c r="Y18" s="661"/>
      <c r="Z18" s="662">
        <v>0</v>
      </c>
      <c r="AA18" s="662"/>
      <c r="AB18" s="662"/>
      <c r="AC18" s="662"/>
      <c r="AD18" s="663">
        <v>4819</v>
      </c>
      <c r="AE18" s="663"/>
      <c r="AF18" s="663"/>
      <c r="AG18" s="663"/>
      <c r="AH18" s="663"/>
      <c r="AI18" s="663"/>
      <c r="AJ18" s="663"/>
      <c r="AK18" s="663"/>
      <c r="AL18" s="664">
        <v>0.1</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138</v>
      </c>
      <c r="BH18" s="660"/>
      <c r="BI18" s="660"/>
      <c r="BJ18" s="660"/>
      <c r="BK18" s="660"/>
      <c r="BL18" s="660"/>
      <c r="BM18" s="660"/>
      <c r="BN18" s="661"/>
      <c r="BO18" s="662" t="s">
        <v>176</v>
      </c>
      <c r="BP18" s="662"/>
      <c r="BQ18" s="662"/>
      <c r="BR18" s="662"/>
      <c r="BS18" s="663" t="s">
        <v>176</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176</v>
      </c>
      <c r="CS18" s="660"/>
      <c r="CT18" s="660"/>
      <c r="CU18" s="660"/>
      <c r="CV18" s="660"/>
      <c r="CW18" s="660"/>
      <c r="CX18" s="660"/>
      <c r="CY18" s="661"/>
      <c r="CZ18" s="662" t="s">
        <v>176</v>
      </c>
      <c r="DA18" s="662"/>
      <c r="DB18" s="662"/>
      <c r="DC18" s="662"/>
      <c r="DD18" s="668" t="s">
        <v>176</v>
      </c>
      <c r="DE18" s="660"/>
      <c r="DF18" s="660"/>
      <c r="DG18" s="660"/>
      <c r="DH18" s="660"/>
      <c r="DI18" s="660"/>
      <c r="DJ18" s="660"/>
      <c r="DK18" s="660"/>
      <c r="DL18" s="660"/>
      <c r="DM18" s="660"/>
      <c r="DN18" s="660"/>
      <c r="DO18" s="660"/>
      <c r="DP18" s="661"/>
      <c r="DQ18" s="668" t="s">
        <v>138</v>
      </c>
      <c r="DR18" s="660"/>
      <c r="DS18" s="660"/>
      <c r="DT18" s="660"/>
      <c r="DU18" s="660"/>
      <c r="DV18" s="660"/>
      <c r="DW18" s="660"/>
      <c r="DX18" s="660"/>
      <c r="DY18" s="660"/>
      <c r="DZ18" s="660"/>
      <c r="EA18" s="660"/>
      <c r="EB18" s="660"/>
      <c r="EC18" s="669"/>
    </row>
    <row r="19" spans="2:133" ht="11.25" customHeight="1" x14ac:dyDescent="0.15">
      <c r="B19" s="656" t="s">
        <v>273</v>
      </c>
      <c r="C19" s="657"/>
      <c r="D19" s="657"/>
      <c r="E19" s="657"/>
      <c r="F19" s="657"/>
      <c r="G19" s="657"/>
      <c r="H19" s="657"/>
      <c r="I19" s="657"/>
      <c r="J19" s="657"/>
      <c r="K19" s="657"/>
      <c r="L19" s="657"/>
      <c r="M19" s="657"/>
      <c r="N19" s="657"/>
      <c r="O19" s="657"/>
      <c r="P19" s="657"/>
      <c r="Q19" s="658"/>
      <c r="R19" s="659">
        <v>3715</v>
      </c>
      <c r="S19" s="660"/>
      <c r="T19" s="660"/>
      <c r="U19" s="660"/>
      <c r="V19" s="660"/>
      <c r="W19" s="660"/>
      <c r="X19" s="660"/>
      <c r="Y19" s="661"/>
      <c r="Z19" s="662">
        <v>0</v>
      </c>
      <c r="AA19" s="662"/>
      <c r="AB19" s="662"/>
      <c r="AC19" s="662"/>
      <c r="AD19" s="663">
        <v>3715</v>
      </c>
      <c r="AE19" s="663"/>
      <c r="AF19" s="663"/>
      <c r="AG19" s="663"/>
      <c r="AH19" s="663"/>
      <c r="AI19" s="663"/>
      <c r="AJ19" s="663"/>
      <c r="AK19" s="663"/>
      <c r="AL19" s="664">
        <v>0.1</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203</v>
      </c>
      <c r="BH19" s="660"/>
      <c r="BI19" s="660"/>
      <c r="BJ19" s="660"/>
      <c r="BK19" s="660"/>
      <c r="BL19" s="660"/>
      <c r="BM19" s="660"/>
      <c r="BN19" s="661"/>
      <c r="BO19" s="662">
        <v>0</v>
      </c>
      <c r="BP19" s="662"/>
      <c r="BQ19" s="662"/>
      <c r="BR19" s="662"/>
      <c r="BS19" s="663" t="s">
        <v>176</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176</v>
      </c>
      <c r="CS19" s="660"/>
      <c r="CT19" s="660"/>
      <c r="CU19" s="660"/>
      <c r="CV19" s="660"/>
      <c r="CW19" s="660"/>
      <c r="CX19" s="660"/>
      <c r="CY19" s="661"/>
      <c r="CZ19" s="662" t="s">
        <v>138</v>
      </c>
      <c r="DA19" s="662"/>
      <c r="DB19" s="662"/>
      <c r="DC19" s="662"/>
      <c r="DD19" s="668" t="s">
        <v>138</v>
      </c>
      <c r="DE19" s="660"/>
      <c r="DF19" s="660"/>
      <c r="DG19" s="660"/>
      <c r="DH19" s="660"/>
      <c r="DI19" s="660"/>
      <c r="DJ19" s="660"/>
      <c r="DK19" s="660"/>
      <c r="DL19" s="660"/>
      <c r="DM19" s="660"/>
      <c r="DN19" s="660"/>
      <c r="DO19" s="660"/>
      <c r="DP19" s="661"/>
      <c r="DQ19" s="668" t="s">
        <v>138</v>
      </c>
      <c r="DR19" s="660"/>
      <c r="DS19" s="660"/>
      <c r="DT19" s="660"/>
      <c r="DU19" s="660"/>
      <c r="DV19" s="660"/>
      <c r="DW19" s="660"/>
      <c r="DX19" s="660"/>
      <c r="DY19" s="660"/>
      <c r="DZ19" s="660"/>
      <c r="EA19" s="660"/>
      <c r="EB19" s="66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59">
        <v>1104</v>
      </c>
      <c r="S20" s="660"/>
      <c r="T20" s="660"/>
      <c r="U20" s="660"/>
      <c r="V20" s="660"/>
      <c r="W20" s="660"/>
      <c r="X20" s="660"/>
      <c r="Y20" s="661"/>
      <c r="Z20" s="662">
        <v>0</v>
      </c>
      <c r="AA20" s="662"/>
      <c r="AB20" s="662"/>
      <c r="AC20" s="662"/>
      <c r="AD20" s="663">
        <v>1104</v>
      </c>
      <c r="AE20" s="663"/>
      <c r="AF20" s="663"/>
      <c r="AG20" s="663"/>
      <c r="AH20" s="663"/>
      <c r="AI20" s="663"/>
      <c r="AJ20" s="663"/>
      <c r="AK20" s="663"/>
      <c r="AL20" s="664">
        <v>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203</v>
      </c>
      <c r="BH20" s="660"/>
      <c r="BI20" s="660"/>
      <c r="BJ20" s="660"/>
      <c r="BK20" s="660"/>
      <c r="BL20" s="660"/>
      <c r="BM20" s="660"/>
      <c r="BN20" s="661"/>
      <c r="BO20" s="662">
        <v>0</v>
      </c>
      <c r="BP20" s="662"/>
      <c r="BQ20" s="662"/>
      <c r="BR20" s="662"/>
      <c r="BS20" s="663" t="s">
        <v>176</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12298688</v>
      </c>
      <c r="CS20" s="660"/>
      <c r="CT20" s="660"/>
      <c r="CU20" s="660"/>
      <c r="CV20" s="660"/>
      <c r="CW20" s="660"/>
      <c r="CX20" s="660"/>
      <c r="CY20" s="661"/>
      <c r="CZ20" s="662">
        <v>100</v>
      </c>
      <c r="DA20" s="662"/>
      <c r="DB20" s="662"/>
      <c r="DC20" s="662"/>
      <c r="DD20" s="668">
        <v>1476593</v>
      </c>
      <c r="DE20" s="660"/>
      <c r="DF20" s="660"/>
      <c r="DG20" s="660"/>
      <c r="DH20" s="660"/>
      <c r="DI20" s="660"/>
      <c r="DJ20" s="660"/>
      <c r="DK20" s="660"/>
      <c r="DL20" s="660"/>
      <c r="DM20" s="660"/>
      <c r="DN20" s="660"/>
      <c r="DO20" s="660"/>
      <c r="DP20" s="661"/>
      <c r="DQ20" s="668">
        <v>8070144</v>
      </c>
      <c r="DR20" s="660"/>
      <c r="DS20" s="660"/>
      <c r="DT20" s="660"/>
      <c r="DU20" s="660"/>
      <c r="DV20" s="660"/>
      <c r="DW20" s="660"/>
      <c r="DX20" s="660"/>
      <c r="DY20" s="660"/>
      <c r="DZ20" s="660"/>
      <c r="EA20" s="660"/>
      <c r="EB20" s="660"/>
      <c r="EC20" s="669"/>
    </row>
    <row r="21" spans="2:133" ht="11.25" customHeight="1" x14ac:dyDescent="0.15">
      <c r="B21" s="656" t="s">
        <v>279</v>
      </c>
      <c r="C21" s="657"/>
      <c r="D21" s="657"/>
      <c r="E21" s="657"/>
      <c r="F21" s="657"/>
      <c r="G21" s="657"/>
      <c r="H21" s="657"/>
      <c r="I21" s="657"/>
      <c r="J21" s="657"/>
      <c r="K21" s="657"/>
      <c r="L21" s="657"/>
      <c r="M21" s="657"/>
      <c r="N21" s="657"/>
      <c r="O21" s="657"/>
      <c r="P21" s="657"/>
      <c r="Q21" s="658"/>
      <c r="R21" s="659">
        <v>5333168</v>
      </c>
      <c r="S21" s="660"/>
      <c r="T21" s="660"/>
      <c r="U21" s="660"/>
      <c r="V21" s="660"/>
      <c r="W21" s="660"/>
      <c r="X21" s="660"/>
      <c r="Y21" s="661"/>
      <c r="Z21" s="662">
        <v>41.2</v>
      </c>
      <c r="AA21" s="662"/>
      <c r="AB21" s="662"/>
      <c r="AC21" s="662"/>
      <c r="AD21" s="663">
        <v>4878665</v>
      </c>
      <c r="AE21" s="663"/>
      <c r="AF21" s="663"/>
      <c r="AG21" s="663"/>
      <c r="AH21" s="663"/>
      <c r="AI21" s="663"/>
      <c r="AJ21" s="663"/>
      <c r="AK21" s="663"/>
      <c r="AL21" s="664">
        <v>75.599999999999994</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203</v>
      </c>
      <c r="BH21" s="660"/>
      <c r="BI21" s="660"/>
      <c r="BJ21" s="660"/>
      <c r="BK21" s="660"/>
      <c r="BL21" s="660"/>
      <c r="BM21" s="660"/>
      <c r="BN21" s="661"/>
      <c r="BO21" s="662">
        <v>0</v>
      </c>
      <c r="BP21" s="662"/>
      <c r="BQ21" s="662"/>
      <c r="BR21" s="662"/>
      <c r="BS21" s="663" t="s">
        <v>176</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281</v>
      </c>
      <c r="C22" s="657"/>
      <c r="D22" s="657"/>
      <c r="E22" s="657"/>
      <c r="F22" s="657"/>
      <c r="G22" s="657"/>
      <c r="H22" s="657"/>
      <c r="I22" s="657"/>
      <c r="J22" s="657"/>
      <c r="K22" s="657"/>
      <c r="L22" s="657"/>
      <c r="M22" s="657"/>
      <c r="N22" s="657"/>
      <c r="O22" s="657"/>
      <c r="P22" s="657"/>
      <c r="Q22" s="658"/>
      <c r="R22" s="659">
        <v>4878665</v>
      </c>
      <c r="S22" s="660"/>
      <c r="T22" s="660"/>
      <c r="U22" s="660"/>
      <c r="V22" s="660"/>
      <c r="W22" s="660"/>
      <c r="X22" s="660"/>
      <c r="Y22" s="661"/>
      <c r="Z22" s="662">
        <v>37.700000000000003</v>
      </c>
      <c r="AA22" s="662"/>
      <c r="AB22" s="662"/>
      <c r="AC22" s="662"/>
      <c r="AD22" s="663">
        <v>4878665</v>
      </c>
      <c r="AE22" s="663"/>
      <c r="AF22" s="663"/>
      <c r="AG22" s="663"/>
      <c r="AH22" s="663"/>
      <c r="AI22" s="663"/>
      <c r="AJ22" s="663"/>
      <c r="AK22" s="663"/>
      <c r="AL22" s="664">
        <v>75.599999999999994</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176</v>
      </c>
      <c r="BH22" s="660"/>
      <c r="BI22" s="660"/>
      <c r="BJ22" s="660"/>
      <c r="BK22" s="660"/>
      <c r="BL22" s="660"/>
      <c r="BM22" s="660"/>
      <c r="BN22" s="661"/>
      <c r="BO22" s="662" t="s">
        <v>176</v>
      </c>
      <c r="BP22" s="662"/>
      <c r="BQ22" s="662"/>
      <c r="BR22" s="662"/>
      <c r="BS22" s="663" t="s">
        <v>244</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284</v>
      </c>
      <c r="C23" s="657"/>
      <c r="D23" s="657"/>
      <c r="E23" s="657"/>
      <c r="F23" s="657"/>
      <c r="G23" s="657"/>
      <c r="H23" s="657"/>
      <c r="I23" s="657"/>
      <c r="J23" s="657"/>
      <c r="K23" s="657"/>
      <c r="L23" s="657"/>
      <c r="M23" s="657"/>
      <c r="N23" s="657"/>
      <c r="O23" s="657"/>
      <c r="P23" s="657"/>
      <c r="Q23" s="658"/>
      <c r="R23" s="659">
        <v>454503</v>
      </c>
      <c r="S23" s="660"/>
      <c r="T23" s="660"/>
      <c r="U23" s="660"/>
      <c r="V23" s="660"/>
      <c r="W23" s="660"/>
      <c r="X23" s="660"/>
      <c r="Y23" s="661"/>
      <c r="Z23" s="662">
        <v>3.5</v>
      </c>
      <c r="AA23" s="662"/>
      <c r="AB23" s="662"/>
      <c r="AC23" s="662"/>
      <c r="AD23" s="663" t="s">
        <v>138</v>
      </c>
      <c r="AE23" s="663"/>
      <c r="AF23" s="663"/>
      <c r="AG23" s="663"/>
      <c r="AH23" s="663"/>
      <c r="AI23" s="663"/>
      <c r="AJ23" s="663"/>
      <c r="AK23" s="663"/>
      <c r="AL23" s="664" t="s">
        <v>176</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t="s">
        <v>176</v>
      </c>
      <c r="BH23" s="660"/>
      <c r="BI23" s="660"/>
      <c r="BJ23" s="660"/>
      <c r="BK23" s="660"/>
      <c r="BL23" s="660"/>
      <c r="BM23" s="660"/>
      <c r="BN23" s="661"/>
      <c r="BO23" s="662" t="s">
        <v>176</v>
      </c>
      <c r="BP23" s="662"/>
      <c r="BQ23" s="662"/>
      <c r="BR23" s="662"/>
      <c r="BS23" s="663" t="s">
        <v>176</v>
      </c>
      <c r="BT23" s="663"/>
      <c r="BU23" s="663"/>
      <c r="BV23" s="663"/>
      <c r="BW23" s="663"/>
      <c r="BX23" s="663"/>
      <c r="BY23" s="663"/>
      <c r="BZ23" s="663"/>
      <c r="CA23" s="663"/>
      <c r="CB23" s="667"/>
      <c r="CD23" s="641" t="s">
        <v>224</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8" t="s">
        <v>289</v>
      </c>
      <c r="DM23" s="689"/>
      <c r="DN23" s="689"/>
      <c r="DO23" s="689"/>
      <c r="DP23" s="689"/>
      <c r="DQ23" s="689"/>
      <c r="DR23" s="689"/>
      <c r="DS23" s="689"/>
      <c r="DT23" s="689"/>
      <c r="DU23" s="689"/>
      <c r="DV23" s="690"/>
      <c r="DW23" s="641" t="s">
        <v>290</v>
      </c>
      <c r="DX23" s="642"/>
      <c r="DY23" s="642"/>
      <c r="DZ23" s="642"/>
      <c r="EA23" s="642"/>
      <c r="EB23" s="642"/>
      <c r="EC23" s="643"/>
    </row>
    <row r="24" spans="2:133" ht="11.25" customHeight="1" x14ac:dyDescent="0.15">
      <c r="B24" s="656" t="s">
        <v>291</v>
      </c>
      <c r="C24" s="657"/>
      <c r="D24" s="657"/>
      <c r="E24" s="657"/>
      <c r="F24" s="657"/>
      <c r="G24" s="657"/>
      <c r="H24" s="657"/>
      <c r="I24" s="657"/>
      <c r="J24" s="657"/>
      <c r="K24" s="657"/>
      <c r="L24" s="657"/>
      <c r="M24" s="657"/>
      <c r="N24" s="657"/>
      <c r="O24" s="657"/>
      <c r="P24" s="657"/>
      <c r="Q24" s="658"/>
      <c r="R24" s="659" t="s">
        <v>244</v>
      </c>
      <c r="S24" s="660"/>
      <c r="T24" s="660"/>
      <c r="U24" s="660"/>
      <c r="V24" s="660"/>
      <c r="W24" s="660"/>
      <c r="X24" s="660"/>
      <c r="Y24" s="661"/>
      <c r="Z24" s="662" t="s">
        <v>138</v>
      </c>
      <c r="AA24" s="662"/>
      <c r="AB24" s="662"/>
      <c r="AC24" s="662"/>
      <c r="AD24" s="663" t="s">
        <v>176</v>
      </c>
      <c r="AE24" s="663"/>
      <c r="AF24" s="663"/>
      <c r="AG24" s="663"/>
      <c r="AH24" s="663"/>
      <c r="AI24" s="663"/>
      <c r="AJ24" s="663"/>
      <c r="AK24" s="663"/>
      <c r="AL24" s="664" t="s">
        <v>176</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176</v>
      </c>
      <c r="BH24" s="660"/>
      <c r="BI24" s="660"/>
      <c r="BJ24" s="660"/>
      <c r="BK24" s="660"/>
      <c r="BL24" s="660"/>
      <c r="BM24" s="660"/>
      <c r="BN24" s="661"/>
      <c r="BO24" s="662" t="s">
        <v>138</v>
      </c>
      <c r="BP24" s="662"/>
      <c r="BQ24" s="662"/>
      <c r="BR24" s="662"/>
      <c r="BS24" s="663" t="s">
        <v>176</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3299668</v>
      </c>
      <c r="CS24" s="649"/>
      <c r="CT24" s="649"/>
      <c r="CU24" s="649"/>
      <c r="CV24" s="649"/>
      <c r="CW24" s="649"/>
      <c r="CX24" s="649"/>
      <c r="CY24" s="650"/>
      <c r="CZ24" s="653">
        <v>26.8</v>
      </c>
      <c r="DA24" s="654"/>
      <c r="DB24" s="654"/>
      <c r="DC24" s="670"/>
      <c r="DD24" s="691">
        <v>2822450</v>
      </c>
      <c r="DE24" s="649"/>
      <c r="DF24" s="649"/>
      <c r="DG24" s="649"/>
      <c r="DH24" s="649"/>
      <c r="DI24" s="649"/>
      <c r="DJ24" s="649"/>
      <c r="DK24" s="650"/>
      <c r="DL24" s="691">
        <v>2609024</v>
      </c>
      <c r="DM24" s="649"/>
      <c r="DN24" s="649"/>
      <c r="DO24" s="649"/>
      <c r="DP24" s="649"/>
      <c r="DQ24" s="649"/>
      <c r="DR24" s="649"/>
      <c r="DS24" s="649"/>
      <c r="DT24" s="649"/>
      <c r="DU24" s="649"/>
      <c r="DV24" s="650"/>
      <c r="DW24" s="653">
        <v>40.1</v>
      </c>
      <c r="DX24" s="654"/>
      <c r="DY24" s="654"/>
      <c r="DZ24" s="654"/>
      <c r="EA24" s="654"/>
      <c r="EB24" s="654"/>
      <c r="EC24" s="655"/>
    </row>
    <row r="25" spans="2:133" ht="11.25" customHeight="1" x14ac:dyDescent="0.15">
      <c r="B25" s="656" t="s">
        <v>294</v>
      </c>
      <c r="C25" s="657"/>
      <c r="D25" s="657"/>
      <c r="E25" s="657"/>
      <c r="F25" s="657"/>
      <c r="G25" s="657"/>
      <c r="H25" s="657"/>
      <c r="I25" s="657"/>
      <c r="J25" s="657"/>
      <c r="K25" s="657"/>
      <c r="L25" s="657"/>
      <c r="M25" s="657"/>
      <c r="N25" s="657"/>
      <c r="O25" s="657"/>
      <c r="P25" s="657"/>
      <c r="Q25" s="658"/>
      <c r="R25" s="659">
        <v>6898338</v>
      </c>
      <c r="S25" s="660"/>
      <c r="T25" s="660"/>
      <c r="U25" s="660"/>
      <c r="V25" s="660"/>
      <c r="W25" s="660"/>
      <c r="X25" s="660"/>
      <c r="Y25" s="661"/>
      <c r="Z25" s="662">
        <v>53.3</v>
      </c>
      <c r="AA25" s="662"/>
      <c r="AB25" s="662"/>
      <c r="AC25" s="662"/>
      <c r="AD25" s="663">
        <v>6443835</v>
      </c>
      <c r="AE25" s="663"/>
      <c r="AF25" s="663"/>
      <c r="AG25" s="663"/>
      <c r="AH25" s="663"/>
      <c r="AI25" s="663"/>
      <c r="AJ25" s="663"/>
      <c r="AK25" s="663"/>
      <c r="AL25" s="664">
        <v>99.9</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244</v>
      </c>
      <c r="BH25" s="660"/>
      <c r="BI25" s="660"/>
      <c r="BJ25" s="660"/>
      <c r="BK25" s="660"/>
      <c r="BL25" s="660"/>
      <c r="BM25" s="660"/>
      <c r="BN25" s="661"/>
      <c r="BO25" s="662" t="s">
        <v>176</v>
      </c>
      <c r="BP25" s="662"/>
      <c r="BQ25" s="662"/>
      <c r="BR25" s="662"/>
      <c r="BS25" s="663" t="s">
        <v>176</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1373828</v>
      </c>
      <c r="CS25" s="680"/>
      <c r="CT25" s="680"/>
      <c r="CU25" s="680"/>
      <c r="CV25" s="680"/>
      <c r="CW25" s="680"/>
      <c r="CX25" s="680"/>
      <c r="CY25" s="681"/>
      <c r="CZ25" s="664">
        <v>11.2</v>
      </c>
      <c r="DA25" s="692"/>
      <c r="DB25" s="692"/>
      <c r="DC25" s="694"/>
      <c r="DD25" s="668">
        <v>1284160</v>
      </c>
      <c r="DE25" s="680"/>
      <c r="DF25" s="680"/>
      <c r="DG25" s="680"/>
      <c r="DH25" s="680"/>
      <c r="DI25" s="680"/>
      <c r="DJ25" s="680"/>
      <c r="DK25" s="681"/>
      <c r="DL25" s="668">
        <v>1080595</v>
      </c>
      <c r="DM25" s="680"/>
      <c r="DN25" s="680"/>
      <c r="DO25" s="680"/>
      <c r="DP25" s="680"/>
      <c r="DQ25" s="680"/>
      <c r="DR25" s="680"/>
      <c r="DS25" s="680"/>
      <c r="DT25" s="680"/>
      <c r="DU25" s="680"/>
      <c r="DV25" s="681"/>
      <c r="DW25" s="664">
        <v>16.600000000000001</v>
      </c>
      <c r="DX25" s="692"/>
      <c r="DY25" s="692"/>
      <c r="DZ25" s="692"/>
      <c r="EA25" s="692"/>
      <c r="EB25" s="692"/>
      <c r="EC25" s="693"/>
    </row>
    <row r="26" spans="2:133" ht="11.25" customHeight="1" x14ac:dyDescent="0.15">
      <c r="B26" s="656" t="s">
        <v>297</v>
      </c>
      <c r="C26" s="657"/>
      <c r="D26" s="657"/>
      <c r="E26" s="657"/>
      <c r="F26" s="657"/>
      <c r="G26" s="657"/>
      <c r="H26" s="657"/>
      <c r="I26" s="657"/>
      <c r="J26" s="657"/>
      <c r="K26" s="657"/>
      <c r="L26" s="657"/>
      <c r="M26" s="657"/>
      <c r="N26" s="657"/>
      <c r="O26" s="657"/>
      <c r="P26" s="657"/>
      <c r="Q26" s="658"/>
      <c r="R26" s="659">
        <v>2124</v>
      </c>
      <c r="S26" s="660"/>
      <c r="T26" s="660"/>
      <c r="U26" s="660"/>
      <c r="V26" s="660"/>
      <c r="W26" s="660"/>
      <c r="X26" s="660"/>
      <c r="Y26" s="661"/>
      <c r="Z26" s="662">
        <v>0</v>
      </c>
      <c r="AA26" s="662"/>
      <c r="AB26" s="662"/>
      <c r="AC26" s="662"/>
      <c r="AD26" s="663">
        <v>2124</v>
      </c>
      <c r="AE26" s="663"/>
      <c r="AF26" s="663"/>
      <c r="AG26" s="663"/>
      <c r="AH26" s="663"/>
      <c r="AI26" s="663"/>
      <c r="AJ26" s="663"/>
      <c r="AK26" s="663"/>
      <c r="AL26" s="664">
        <v>0</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138</v>
      </c>
      <c r="BH26" s="660"/>
      <c r="BI26" s="660"/>
      <c r="BJ26" s="660"/>
      <c r="BK26" s="660"/>
      <c r="BL26" s="660"/>
      <c r="BM26" s="660"/>
      <c r="BN26" s="661"/>
      <c r="BO26" s="662" t="s">
        <v>176</v>
      </c>
      <c r="BP26" s="662"/>
      <c r="BQ26" s="662"/>
      <c r="BR26" s="662"/>
      <c r="BS26" s="663" t="s">
        <v>138</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801350</v>
      </c>
      <c r="CS26" s="660"/>
      <c r="CT26" s="660"/>
      <c r="CU26" s="660"/>
      <c r="CV26" s="660"/>
      <c r="CW26" s="660"/>
      <c r="CX26" s="660"/>
      <c r="CY26" s="661"/>
      <c r="CZ26" s="664">
        <v>6.5</v>
      </c>
      <c r="DA26" s="692"/>
      <c r="DB26" s="692"/>
      <c r="DC26" s="694"/>
      <c r="DD26" s="668">
        <v>740748</v>
      </c>
      <c r="DE26" s="660"/>
      <c r="DF26" s="660"/>
      <c r="DG26" s="660"/>
      <c r="DH26" s="660"/>
      <c r="DI26" s="660"/>
      <c r="DJ26" s="660"/>
      <c r="DK26" s="661"/>
      <c r="DL26" s="668" t="s">
        <v>176</v>
      </c>
      <c r="DM26" s="660"/>
      <c r="DN26" s="660"/>
      <c r="DO26" s="660"/>
      <c r="DP26" s="660"/>
      <c r="DQ26" s="660"/>
      <c r="DR26" s="660"/>
      <c r="DS26" s="660"/>
      <c r="DT26" s="660"/>
      <c r="DU26" s="660"/>
      <c r="DV26" s="661"/>
      <c r="DW26" s="664" t="s">
        <v>138</v>
      </c>
      <c r="DX26" s="692"/>
      <c r="DY26" s="692"/>
      <c r="DZ26" s="692"/>
      <c r="EA26" s="692"/>
      <c r="EB26" s="692"/>
      <c r="EC26" s="693"/>
    </row>
    <row r="27" spans="2:133" ht="11.25" customHeight="1" x14ac:dyDescent="0.15">
      <c r="B27" s="656" t="s">
        <v>300</v>
      </c>
      <c r="C27" s="657"/>
      <c r="D27" s="657"/>
      <c r="E27" s="657"/>
      <c r="F27" s="657"/>
      <c r="G27" s="657"/>
      <c r="H27" s="657"/>
      <c r="I27" s="657"/>
      <c r="J27" s="657"/>
      <c r="K27" s="657"/>
      <c r="L27" s="657"/>
      <c r="M27" s="657"/>
      <c r="N27" s="657"/>
      <c r="O27" s="657"/>
      <c r="P27" s="657"/>
      <c r="Q27" s="658"/>
      <c r="R27" s="659">
        <v>12910</v>
      </c>
      <c r="S27" s="660"/>
      <c r="T27" s="660"/>
      <c r="U27" s="660"/>
      <c r="V27" s="660"/>
      <c r="W27" s="660"/>
      <c r="X27" s="660"/>
      <c r="Y27" s="661"/>
      <c r="Z27" s="662">
        <v>0.1</v>
      </c>
      <c r="AA27" s="662"/>
      <c r="AB27" s="662"/>
      <c r="AC27" s="662"/>
      <c r="AD27" s="663" t="s">
        <v>176</v>
      </c>
      <c r="AE27" s="663"/>
      <c r="AF27" s="663"/>
      <c r="AG27" s="663"/>
      <c r="AH27" s="663"/>
      <c r="AI27" s="663"/>
      <c r="AJ27" s="663"/>
      <c r="AK27" s="663"/>
      <c r="AL27" s="664" t="s">
        <v>176</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1035700</v>
      </c>
      <c r="BH27" s="660"/>
      <c r="BI27" s="660"/>
      <c r="BJ27" s="660"/>
      <c r="BK27" s="660"/>
      <c r="BL27" s="660"/>
      <c r="BM27" s="660"/>
      <c r="BN27" s="661"/>
      <c r="BO27" s="662">
        <v>100</v>
      </c>
      <c r="BP27" s="662"/>
      <c r="BQ27" s="662"/>
      <c r="BR27" s="662"/>
      <c r="BS27" s="663" t="s">
        <v>138</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535383</v>
      </c>
      <c r="CS27" s="680"/>
      <c r="CT27" s="680"/>
      <c r="CU27" s="680"/>
      <c r="CV27" s="680"/>
      <c r="CW27" s="680"/>
      <c r="CX27" s="680"/>
      <c r="CY27" s="681"/>
      <c r="CZ27" s="664">
        <v>4.4000000000000004</v>
      </c>
      <c r="DA27" s="692"/>
      <c r="DB27" s="692"/>
      <c r="DC27" s="694"/>
      <c r="DD27" s="668">
        <v>153655</v>
      </c>
      <c r="DE27" s="680"/>
      <c r="DF27" s="680"/>
      <c r="DG27" s="680"/>
      <c r="DH27" s="680"/>
      <c r="DI27" s="680"/>
      <c r="DJ27" s="680"/>
      <c r="DK27" s="681"/>
      <c r="DL27" s="668">
        <v>150994</v>
      </c>
      <c r="DM27" s="680"/>
      <c r="DN27" s="680"/>
      <c r="DO27" s="680"/>
      <c r="DP27" s="680"/>
      <c r="DQ27" s="680"/>
      <c r="DR27" s="680"/>
      <c r="DS27" s="680"/>
      <c r="DT27" s="680"/>
      <c r="DU27" s="680"/>
      <c r="DV27" s="681"/>
      <c r="DW27" s="664">
        <v>2.2999999999999998</v>
      </c>
      <c r="DX27" s="692"/>
      <c r="DY27" s="692"/>
      <c r="DZ27" s="692"/>
      <c r="EA27" s="692"/>
      <c r="EB27" s="692"/>
      <c r="EC27" s="693"/>
    </row>
    <row r="28" spans="2:133" ht="11.25" customHeight="1" x14ac:dyDescent="0.15">
      <c r="B28" s="656" t="s">
        <v>303</v>
      </c>
      <c r="C28" s="657"/>
      <c r="D28" s="657"/>
      <c r="E28" s="657"/>
      <c r="F28" s="657"/>
      <c r="G28" s="657"/>
      <c r="H28" s="657"/>
      <c r="I28" s="657"/>
      <c r="J28" s="657"/>
      <c r="K28" s="657"/>
      <c r="L28" s="657"/>
      <c r="M28" s="657"/>
      <c r="N28" s="657"/>
      <c r="O28" s="657"/>
      <c r="P28" s="657"/>
      <c r="Q28" s="658"/>
      <c r="R28" s="659">
        <v>102468</v>
      </c>
      <c r="S28" s="660"/>
      <c r="T28" s="660"/>
      <c r="U28" s="660"/>
      <c r="V28" s="660"/>
      <c r="W28" s="660"/>
      <c r="X28" s="660"/>
      <c r="Y28" s="661"/>
      <c r="Z28" s="662">
        <v>0.8</v>
      </c>
      <c r="AA28" s="662"/>
      <c r="AB28" s="662"/>
      <c r="AC28" s="662"/>
      <c r="AD28" s="663">
        <v>1346</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1390457</v>
      </c>
      <c r="CS28" s="660"/>
      <c r="CT28" s="660"/>
      <c r="CU28" s="660"/>
      <c r="CV28" s="660"/>
      <c r="CW28" s="660"/>
      <c r="CX28" s="660"/>
      <c r="CY28" s="661"/>
      <c r="CZ28" s="664">
        <v>11.3</v>
      </c>
      <c r="DA28" s="692"/>
      <c r="DB28" s="692"/>
      <c r="DC28" s="694"/>
      <c r="DD28" s="668">
        <v>1384635</v>
      </c>
      <c r="DE28" s="660"/>
      <c r="DF28" s="660"/>
      <c r="DG28" s="660"/>
      <c r="DH28" s="660"/>
      <c r="DI28" s="660"/>
      <c r="DJ28" s="660"/>
      <c r="DK28" s="661"/>
      <c r="DL28" s="668">
        <v>1377435</v>
      </c>
      <c r="DM28" s="660"/>
      <c r="DN28" s="660"/>
      <c r="DO28" s="660"/>
      <c r="DP28" s="660"/>
      <c r="DQ28" s="660"/>
      <c r="DR28" s="660"/>
      <c r="DS28" s="660"/>
      <c r="DT28" s="660"/>
      <c r="DU28" s="660"/>
      <c r="DV28" s="661"/>
      <c r="DW28" s="664">
        <v>21.2</v>
      </c>
      <c r="DX28" s="692"/>
      <c r="DY28" s="692"/>
      <c r="DZ28" s="692"/>
      <c r="EA28" s="692"/>
      <c r="EB28" s="692"/>
      <c r="EC28" s="693"/>
    </row>
    <row r="29" spans="2:133" ht="11.25" customHeight="1" x14ac:dyDescent="0.15">
      <c r="B29" s="656" t="s">
        <v>305</v>
      </c>
      <c r="C29" s="657"/>
      <c r="D29" s="657"/>
      <c r="E29" s="657"/>
      <c r="F29" s="657"/>
      <c r="G29" s="657"/>
      <c r="H29" s="657"/>
      <c r="I29" s="657"/>
      <c r="J29" s="657"/>
      <c r="K29" s="657"/>
      <c r="L29" s="657"/>
      <c r="M29" s="657"/>
      <c r="N29" s="657"/>
      <c r="O29" s="657"/>
      <c r="P29" s="657"/>
      <c r="Q29" s="658"/>
      <c r="R29" s="659">
        <v>62851</v>
      </c>
      <c r="S29" s="660"/>
      <c r="T29" s="660"/>
      <c r="U29" s="660"/>
      <c r="V29" s="660"/>
      <c r="W29" s="660"/>
      <c r="X29" s="660"/>
      <c r="Y29" s="661"/>
      <c r="Z29" s="662">
        <v>0.5</v>
      </c>
      <c r="AA29" s="662"/>
      <c r="AB29" s="662"/>
      <c r="AC29" s="662"/>
      <c r="AD29" s="663">
        <v>488</v>
      </c>
      <c r="AE29" s="663"/>
      <c r="AF29" s="663"/>
      <c r="AG29" s="663"/>
      <c r="AH29" s="663"/>
      <c r="AI29" s="663"/>
      <c r="AJ29" s="663"/>
      <c r="AK29" s="663"/>
      <c r="AL29" s="664">
        <v>0</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306</v>
      </c>
      <c r="CE29" s="698"/>
      <c r="CF29" s="656" t="s">
        <v>307</v>
      </c>
      <c r="CG29" s="657"/>
      <c r="CH29" s="657"/>
      <c r="CI29" s="657"/>
      <c r="CJ29" s="657"/>
      <c r="CK29" s="657"/>
      <c r="CL29" s="657"/>
      <c r="CM29" s="657"/>
      <c r="CN29" s="657"/>
      <c r="CO29" s="657"/>
      <c r="CP29" s="657"/>
      <c r="CQ29" s="658"/>
      <c r="CR29" s="659">
        <v>1390457</v>
      </c>
      <c r="CS29" s="680"/>
      <c r="CT29" s="680"/>
      <c r="CU29" s="680"/>
      <c r="CV29" s="680"/>
      <c r="CW29" s="680"/>
      <c r="CX29" s="680"/>
      <c r="CY29" s="681"/>
      <c r="CZ29" s="664">
        <v>11.3</v>
      </c>
      <c r="DA29" s="692"/>
      <c r="DB29" s="692"/>
      <c r="DC29" s="694"/>
      <c r="DD29" s="668">
        <v>1384635</v>
      </c>
      <c r="DE29" s="680"/>
      <c r="DF29" s="680"/>
      <c r="DG29" s="680"/>
      <c r="DH29" s="680"/>
      <c r="DI29" s="680"/>
      <c r="DJ29" s="680"/>
      <c r="DK29" s="681"/>
      <c r="DL29" s="668">
        <v>1377435</v>
      </c>
      <c r="DM29" s="680"/>
      <c r="DN29" s="680"/>
      <c r="DO29" s="680"/>
      <c r="DP29" s="680"/>
      <c r="DQ29" s="680"/>
      <c r="DR29" s="680"/>
      <c r="DS29" s="680"/>
      <c r="DT29" s="680"/>
      <c r="DU29" s="680"/>
      <c r="DV29" s="681"/>
      <c r="DW29" s="664">
        <v>21.2</v>
      </c>
      <c r="DX29" s="692"/>
      <c r="DY29" s="692"/>
      <c r="DZ29" s="692"/>
      <c r="EA29" s="692"/>
      <c r="EB29" s="692"/>
      <c r="EC29" s="693"/>
    </row>
    <row r="30" spans="2:133" ht="11.25" customHeight="1" x14ac:dyDescent="0.15">
      <c r="B30" s="656" t="s">
        <v>308</v>
      </c>
      <c r="C30" s="657"/>
      <c r="D30" s="657"/>
      <c r="E30" s="657"/>
      <c r="F30" s="657"/>
      <c r="G30" s="657"/>
      <c r="H30" s="657"/>
      <c r="I30" s="657"/>
      <c r="J30" s="657"/>
      <c r="K30" s="657"/>
      <c r="L30" s="657"/>
      <c r="M30" s="657"/>
      <c r="N30" s="657"/>
      <c r="O30" s="657"/>
      <c r="P30" s="657"/>
      <c r="Q30" s="658"/>
      <c r="R30" s="659">
        <v>1288044</v>
      </c>
      <c r="S30" s="660"/>
      <c r="T30" s="660"/>
      <c r="U30" s="660"/>
      <c r="V30" s="660"/>
      <c r="W30" s="660"/>
      <c r="X30" s="660"/>
      <c r="Y30" s="661"/>
      <c r="Z30" s="662">
        <v>10</v>
      </c>
      <c r="AA30" s="662"/>
      <c r="AB30" s="662"/>
      <c r="AC30" s="662"/>
      <c r="AD30" s="663" t="s">
        <v>176</v>
      </c>
      <c r="AE30" s="663"/>
      <c r="AF30" s="663"/>
      <c r="AG30" s="663"/>
      <c r="AH30" s="663"/>
      <c r="AI30" s="663"/>
      <c r="AJ30" s="663"/>
      <c r="AK30" s="663"/>
      <c r="AL30" s="664" t="s">
        <v>138</v>
      </c>
      <c r="AM30" s="665"/>
      <c r="AN30" s="665"/>
      <c r="AO30" s="666"/>
      <c r="AP30" s="641" t="s">
        <v>224</v>
      </c>
      <c r="AQ30" s="642"/>
      <c r="AR30" s="642"/>
      <c r="AS30" s="642"/>
      <c r="AT30" s="642"/>
      <c r="AU30" s="642"/>
      <c r="AV30" s="642"/>
      <c r="AW30" s="642"/>
      <c r="AX30" s="642"/>
      <c r="AY30" s="642"/>
      <c r="AZ30" s="642"/>
      <c r="BA30" s="642"/>
      <c r="BB30" s="642"/>
      <c r="BC30" s="642"/>
      <c r="BD30" s="642"/>
      <c r="BE30" s="642"/>
      <c r="BF30" s="643"/>
      <c r="BG30" s="641" t="s">
        <v>309</v>
      </c>
      <c r="BH30" s="695"/>
      <c r="BI30" s="695"/>
      <c r="BJ30" s="695"/>
      <c r="BK30" s="695"/>
      <c r="BL30" s="695"/>
      <c r="BM30" s="695"/>
      <c r="BN30" s="695"/>
      <c r="BO30" s="695"/>
      <c r="BP30" s="695"/>
      <c r="BQ30" s="696"/>
      <c r="BR30" s="641" t="s">
        <v>310</v>
      </c>
      <c r="BS30" s="695"/>
      <c r="BT30" s="695"/>
      <c r="BU30" s="695"/>
      <c r="BV30" s="695"/>
      <c r="BW30" s="695"/>
      <c r="BX30" s="695"/>
      <c r="BY30" s="695"/>
      <c r="BZ30" s="695"/>
      <c r="CA30" s="695"/>
      <c r="CB30" s="696"/>
      <c r="CD30" s="699"/>
      <c r="CE30" s="700"/>
      <c r="CF30" s="656" t="s">
        <v>311</v>
      </c>
      <c r="CG30" s="657"/>
      <c r="CH30" s="657"/>
      <c r="CI30" s="657"/>
      <c r="CJ30" s="657"/>
      <c r="CK30" s="657"/>
      <c r="CL30" s="657"/>
      <c r="CM30" s="657"/>
      <c r="CN30" s="657"/>
      <c r="CO30" s="657"/>
      <c r="CP30" s="657"/>
      <c r="CQ30" s="658"/>
      <c r="CR30" s="659">
        <v>1351485</v>
      </c>
      <c r="CS30" s="660"/>
      <c r="CT30" s="660"/>
      <c r="CU30" s="660"/>
      <c r="CV30" s="660"/>
      <c r="CW30" s="660"/>
      <c r="CX30" s="660"/>
      <c r="CY30" s="661"/>
      <c r="CZ30" s="664">
        <v>11</v>
      </c>
      <c r="DA30" s="692"/>
      <c r="DB30" s="692"/>
      <c r="DC30" s="694"/>
      <c r="DD30" s="668">
        <v>1345897</v>
      </c>
      <c r="DE30" s="660"/>
      <c r="DF30" s="660"/>
      <c r="DG30" s="660"/>
      <c r="DH30" s="660"/>
      <c r="DI30" s="660"/>
      <c r="DJ30" s="660"/>
      <c r="DK30" s="661"/>
      <c r="DL30" s="668">
        <v>1338697</v>
      </c>
      <c r="DM30" s="660"/>
      <c r="DN30" s="660"/>
      <c r="DO30" s="660"/>
      <c r="DP30" s="660"/>
      <c r="DQ30" s="660"/>
      <c r="DR30" s="660"/>
      <c r="DS30" s="660"/>
      <c r="DT30" s="660"/>
      <c r="DU30" s="660"/>
      <c r="DV30" s="661"/>
      <c r="DW30" s="664">
        <v>20.6</v>
      </c>
      <c r="DX30" s="692"/>
      <c r="DY30" s="692"/>
      <c r="DZ30" s="692"/>
      <c r="EA30" s="692"/>
      <c r="EB30" s="692"/>
      <c r="EC30" s="693"/>
    </row>
    <row r="31" spans="2:133" ht="11.25" customHeight="1" x14ac:dyDescent="0.15">
      <c r="B31" s="672" t="s">
        <v>312</v>
      </c>
      <c r="C31" s="673"/>
      <c r="D31" s="673"/>
      <c r="E31" s="673"/>
      <c r="F31" s="673"/>
      <c r="G31" s="673"/>
      <c r="H31" s="673"/>
      <c r="I31" s="673"/>
      <c r="J31" s="673"/>
      <c r="K31" s="673"/>
      <c r="L31" s="673"/>
      <c r="M31" s="673"/>
      <c r="N31" s="673"/>
      <c r="O31" s="673"/>
      <c r="P31" s="673"/>
      <c r="Q31" s="674"/>
      <c r="R31" s="659" t="s">
        <v>138</v>
      </c>
      <c r="S31" s="660"/>
      <c r="T31" s="660"/>
      <c r="U31" s="660"/>
      <c r="V31" s="660"/>
      <c r="W31" s="660"/>
      <c r="X31" s="660"/>
      <c r="Y31" s="661"/>
      <c r="Z31" s="662" t="s">
        <v>244</v>
      </c>
      <c r="AA31" s="662"/>
      <c r="AB31" s="662"/>
      <c r="AC31" s="662"/>
      <c r="AD31" s="663" t="s">
        <v>176</v>
      </c>
      <c r="AE31" s="663"/>
      <c r="AF31" s="663"/>
      <c r="AG31" s="663"/>
      <c r="AH31" s="663"/>
      <c r="AI31" s="663"/>
      <c r="AJ31" s="663"/>
      <c r="AK31" s="663"/>
      <c r="AL31" s="664" t="s">
        <v>176</v>
      </c>
      <c r="AM31" s="665"/>
      <c r="AN31" s="665"/>
      <c r="AO31" s="666"/>
      <c r="AP31" s="707" t="s">
        <v>313</v>
      </c>
      <c r="AQ31" s="708"/>
      <c r="AR31" s="708"/>
      <c r="AS31" s="708"/>
      <c r="AT31" s="713" t="s">
        <v>314</v>
      </c>
      <c r="AU31" s="218"/>
      <c r="AV31" s="218"/>
      <c r="AW31" s="218"/>
      <c r="AX31" s="645" t="s">
        <v>189</v>
      </c>
      <c r="AY31" s="646"/>
      <c r="AZ31" s="646"/>
      <c r="BA31" s="646"/>
      <c r="BB31" s="646"/>
      <c r="BC31" s="646"/>
      <c r="BD31" s="646"/>
      <c r="BE31" s="646"/>
      <c r="BF31" s="647"/>
      <c r="BG31" s="706">
        <v>99.6</v>
      </c>
      <c r="BH31" s="703"/>
      <c r="BI31" s="703"/>
      <c r="BJ31" s="703"/>
      <c r="BK31" s="703"/>
      <c r="BL31" s="703"/>
      <c r="BM31" s="654">
        <v>98.5</v>
      </c>
      <c r="BN31" s="703"/>
      <c r="BO31" s="703"/>
      <c r="BP31" s="703"/>
      <c r="BQ31" s="704"/>
      <c r="BR31" s="706">
        <v>99.3</v>
      </c>
      <c r="BS31" s="703"/>
      <c r="BT31" s="703"/>
      <c r="BU31" s="703"/>
      <c r="BV31" s="703"/>
      <c r="BW31" s="703"/>
      <c r="BX31" s="654">
        <v>98.3</v>
      </c>
      <c r="BY31" s="703"/>
      <c r="BZ31" s="703"/>
      <c r="CA31" s="703"/>
      <c r="CB31" s="704"/>
      <c r="CD31" s="699"/>
      <c r="CE31" s="700"/>
      <c r="CF31" s="656" t="s">
        <v>315</v>
      </c>
      <c r="CG31" s="657"/>
      <c r="CH31" s="657"/>
      <c r="CI31" s="657"/>
      <c r="CJ31" s="657"/>
      <c r="CK31" s="657"/>
      <c r="CL31" s="657"/>
      <c r="CM31" s="657"/>
      <c r="CN31" s="657"/>
      <c r="CO31" s="657"/>
      <c r="CP31" s="657"/>
      <c r="CQ31" s="658"/>
      <c r="CR31" s="659">
        <v>38972</v>
      </c>
      <c r="CS31" s="680"/>
      <c r="CT31" s="680"/>
      <c r="CU31" s="680"/>
      <c r="CV31" s="680"/>
      <c r="CW31" s="680"/>
      <c r="CX31" s="680"/>
      <c r="CY31" s="681"/>
      <c r="CZ31" s="664">
        <v>0.3</v>
      </c>
      <c r="DA31" s="692"/>
      <c r="DB31" s="692"/>
      <c r="DC31" s="694"/>
      <c r="DD31" s="668">
        <v>38738</v>
      </c>
      <c r="DE31" s="680"/>
      <c r="DF31" s="680"/>
      <c r="DG31" s="680"/>
      <c r="DH31" s="680"/>
      <c r="DI31" s="680"/>
      <c r="DJ31" s="680"/>
      <c r="DK31" s="681"/>
      <c r="DL31" s="668">
        <v>38738</v>
      </c>
      <c r="DM31" s="680"/>
      <c r="DN31" s="680"/>
      <c r="DO31" s="680"/>
      <c r="DP31" s="680"/>
      <c r="DQ31" s="680"/>
      <c r="DR31" s="680"/>
      <c r="DS31" s="680"/>
      <c r="DT31" s="680"/>
      <c r="DU31" s="680"/>
      <c r="DV31" s="681"/>
      <c r="DW31" s="664">
        <v>0.6</v>
      </c>
      <c r="DX31" s="692"/>
      <c r="DY31" s="692"/>
      <c r="DZ31" s="692"/>
      <c r="EA31" s="692"/>
      <c r="EB31" s="692"/>
      <c r="EC31" s="693"/>
    </row>
    <row r="32" spans="2:133" ht="11.25" customHeight="1" x14ac:dyDescent="0.15">
      <c r="B32" s="656" t="s">
        <v>316</v>
      </c>
      <c r="C32" s="657"/>
      <c r="D32" s="657"/>
      <c r="E32" s="657"/>
      <c r="F32" s="657"/>
      <c r="G32" s="657"/>
      <c r="H32" s="657"/>
      <c r="I32" s="657"/>
      <c r="J32" s="657"/>
      <c r="K32" s="657"/>
      <c r="L32" s="657"/>
      <c r="M32" s="657"/>
      <c r="N32" s="657"/>
      <c r="O32" s="657"/>
      <c r="P32" s="657"/>
      <c r="Q32" s="658"/>
      <c r="R32" s="659">
        <v>1079523</v>
      </c>
      <c r="S32" s="660"/>
      <c r="T32" s="660"/>
      <c r="U32" s="660"/>
      <c r="V32" s="660"/>
      <c r="W32" s="660"/>
      <c r="X32" s="660"/>
      <c r="Y32" s="661"/>
      <c r="Z32" s="662">
        <v>8.3000000000000007</v>
      </c>
      <c r="AA32" s="662"/>
      <c r="AB32" s="662"/>
      <c r="AC32" s="662"/>
      <c r="AD32" s="663" t="s">
        <v>176</v>
      </c>
      <c r="AE32" s="663"/>
      <c r="AF32" s="663"/>
      <c r="AG32" s="663"/>
      <c r="AH32" s="663"/>
      <c r="AI32" s="663"/>
      <c r="AJ32" s="663"/>
      <c r="AK32" s="663"/>
      <c r="AL32" s="664" t="s">
        <v>176</v>
      </c>
      <c r="AM32" s="665"/>
      <c r="AN32" s="665"/>
      <c r="AO32" s="666"/>
      <c r="AP32" s="709"/>
      <c r="AQ32" s="710"/>
      <c r="AR32" s="710"/>
      <c r="AS32" s="710"/>
      <c r="AT32" s="714"/>
      <c r="AU32" s="214" t="s">
        <v>317</v>
      </c>
      <c r="AX32" s="656" t="s">
        <v>318</v>
      </c>
      <c r="AY32" s="657"/>
      <c r="AZ32" s="657"/>
      <c r="BA32" s="657"/>
      <c r="BB32" s="657"/>
      <c r="BC32" s="657"/>
      <c r="BD32" s="657"/>
      <c r="BE32" s="657"/>
      <c r="BF32" s="658"/>
      <c r="BG32" s="716">
        <v>99.6</v>
      </c>
      <c r="BH32" s="680"/>
      <c r="BI32" s="680"/>
      <c r="BJ32" s="680"/>
      <c r="BK32" s="680"/>
      <c r="BL32" s="680"/>
      <c r="BM32" s="665">
        <v>99</v>
      </c>
      <c r="BN32" s="680"/>
      <c r="BO32" s="680"/>
      <c r="BP32" s="680"/>
      <c r="BQ32" s="705"/>
      <c r="BR32" s="716">
        <v>99.5</v>
      </c>
      <c r="BS32" s="680"/>
      <c r="BT32" s="680"/>
      <c r="BU32" s="680"/>
      <c r="BV32" s="680"/>
      <c r="BW32" s="680"/>
      <c r="BX32" s="665">
        <v>98.6</v>
      </c>
      <c r="BY32" s="680"/>
      <c r="BZ32" s="680"/>
      <c r="CA32" s="680"/>
      <c r="CB32" s="705"/>
      <c r="CD32" s="701"/>
      <c r="CE32" s="702"/>
      <c r="CF32" s="656" t="s">
        <v>319</v>
      </c>
      <c r="CG32" s="657"/>
      <c r="CH32" s="657"/>
      <c r="CI32" s="657"/>
      <c r="CJ32" s="657"/>
      <c r="CK32" s="657"/>
      <c r="CL32" s="657"/>
      <c r="CM32" s="657"/>
      <c r="CN32" s="657"/>
      <c r="CO32" s="657"/>
      <c r="CP32" s="657"/>
      <c r="CQ32" s="658"/>
      <c r="CR32" s="659" t="s">
        <v>176</v>
      </c>
      <c r="CS32" s="660"/>
      <c r="CT32" s="660"/>
      <c r="CU32" s="660"/>
      <c r="CV32" s="660"/>
      <c r="CW32" s="660"/>
      <c r="CX32" s="660"/>
      <c r="CY32" s="661"/>
      <c r="CZ32" s="664" t="s">
        <v>138</v>
      </c>
      <c r="DA32" s="692"/>
      <c r="DB32" s="692"/>
      <c r="DC32" s="694"/>
      <c r="DD32" s="668" t="s">
        <v>176</v>
      </c>
      <c r="DE32" s="660"/>
      <c r="DF32" s="660"/>
      <c r="DG32" s="660"/>
      <c r="DH32" s="660"/>
      <c r="DI32" s="660"/>
      <c r="DJ32" s="660"/>
      <c r="DK32" s="661"/>
      <c r="DL32" s="668" t="s">
        <v>176</v>
      </c>
      <c r="DM32" s="660"/>
      <c r="DN32" s="660"/>
      <c r="DO32" s="660"/>
      <c r="DP32" s="660"/>
      <c r="DQ32" s="660"/>
      <c r="DR32" s="660"/>
      <c r="DS32" s="660"/>
      <c r="DT32" s="660"/>
      <c r="DU32" s="660"/>
      <c r="DV32" s="661"/>
      <c r="DW32" s="664" t="s">
        <v>176</v>
      </c>
      <c r="DX32" s="692"/>
      <c r="DY32" s="692"/>
      <c r="DZ32" s="692"/>
      <c r="EA32" s="692"/>
      <c r="EB32" s="692"/>
      <c r="EC32" s="693"/>
    </row>
    <row r="33" spans="2:133" ht="11.25" customHeight="1" x14ac:dyDescent="0.15">
      <c r="B33" s="656" t="s">
        <v>320</v>
      </c>
      <c r="C33" s="657"/>
      <c r="D33" s="657"/>
      <c r="E33" s="657"/>
      <c r="F33" s="657"/>
      <c r="G33" s="657"/>
      <c r="H33" s="657"/>
      <c r="I33" s="657"/>
      <c r="J33" s="657"/>
      <c r="K33" s="657"/>
      <c r="L33" s="657"/>
      <c r="M33" s="657"/>
      <c r="N33" s="657"/>
      <c r="O33" s="657"/>
      <c r="P33" s="657"/>
      <c r="Q33" s="658"/>
      <c r="R33" s="659">
        <v>105233</v>
      </c>
      <c r="S33" s="660"/>
      <c r="T33" s="660"/>
      <c r="U33" s="660"/>
      <c r="V33" s="660"/>
      <c r="W33" s="660"/>
      <c r="X33" s="660"/>
      <c r="Y33" s="661"/>
      <c r="Z33" s="662">
        <v>0.8</v>
      </c>
      <c r="AA33" s="662"/>
      <c r="AB33" s="662"/>
      <c r="AC33" s="662"/>
      <c r="AD33" s="663">
        <v>2281</v>
      </c>
      <c r="AE33" s="663"/>
      <c r="AF33" s="663"/>
      <c r="AG33" s="663"/>
      <c r="AH33" s="663"/>
      <c r="AI33" s="663"/>
      <c r="AJ33" s="663"/>
      <c r="AK33" s="663"/>
      <c r="AL33" s="664">
        <v>0</v>
      </c>
      <c r="AM33" s="665"/>
      <c r="AN33" s="665"/>
      <c r="AO33" s="666"/>
      <c r="AP33" s="711"/>
      <c r="AQ33" s="712"/>
      <c r="AR33" s="712"/>
      <c r="AS33" s="712"/>
      <c r="AT33" s="715"/>
      <c r="AU33" s="219"/>
      <c r="AV33" s="219"/>
      <c r="AW33" s="219"/>
      <c r="AX33" s="682" t="s">
        <v>321</v>
      </c>
      <c r="AY33" s="683"/>
      <c r="AZ33" s="683"/>
      <c r="BA33" s="683"/>
      <c r="BB33" s="683"/>
      <c r="BC33" s="683"/>
      <c r="BD33" s="683"/>
      <c r="BE33" s="683"/>
      <c r="BF33" s="684"/>
      <c r="BG33" s="717">
        <v>99.5</v>
      </c>
      <c r="BH33" s="718"/>
      <c r="BI33" s="718"/>
      <c r="BJ33" s="718"/>
      <c r="BK33" s="718"/>
      <c r="BL33" s="718"/>
      <c r="BM33" s="719">
        <v>98</v>
      </c>
      <c r="BN33" s="718"/>
      <c r="BO33" s="718"/>
      <c r="BP33" s="718"/>
      <c r="BQ33" s="720"/>
      <c r="BR33" s="717">
        <v>99.1</v>
      </c>
      <c r="BS33" s="718"/>
      <c r="BT33" s="718"/>
      <c r="BU33" s="718"/>
      <c r="BV33" s="718"/>
      <c r="BW33" s="718"/>
      <c r="BX33" s="719">
        <v>98</v>
      </c>
      <c r="BY33" s="718"/>
      <c r="BZ33" s="718"/>
      <c r="CA33" s="718"/>
      <c r="CB33" s="720"/>
      <c r="CD33" s="656" t="s">
        <v>322</v>
      </c>
      <c r="CE33" s="657"/>
      <c r="CF33" s="657"/>
      <c r="CG33" s="657"/>
      <c r="CH33" s="657"/>
      <c r="CI33" s="657"/>
      <c r="CJ33" s="657"/>
      <c r="CK33" s="657"/>
      <c r="CL33" s="657"/>
      <c r="CM33" s="657"/>
      <c r="CN33" s="657"/>
      <c r="CO33" s="657"/>
      <c r="CP33" s="657"/>
      <c r="CQ33" s="658"/>
      <c r="CR33" s="659">
        <v>6816383</v>
      </c>
      <c r="CS33" s="680"/>
      <c r="CT33" s="680"/>
      <c r="CU33" s="680"/>
      <c r="CV33" s="680"/>
      <c r="CW33" s="680"/>
      <c r="CX33" s="680"/>
      <c r="CY33" s="681"/>
      <c r="CZ33" s="664">
        <v>55.4</v>
      </c>
      <c r="DA33" s="692"/>
      <c r="DB33" s="692"/>
      <c r="DC33" s="694"/>
      <c r="DD33" s="668">
        <v>4091388</v>
      </c>
      <c r="DE33" s="680"/>
      <c r="DF33" s="680"/>
      <c r="DG33" s="680"/>
      <c r="DH33" s="680"/>
      <c r="DI33" s="680"/>
      <c r="DJ33" s="680"/>
      <c r="DK33" s="681"/>
      <c r="DL33" s="668">
        <v>2487016</v>
      </c>
      <c r="DM33" s="680"/>
      <c r="DN33" s="680"/>
      <c r="DO33" s="680"/>
      <c r="DP33" s="680"/>
      <c r="DQ33" s="680"/>
      <c r="DR33" s="680"/>
      <c r="DS33" s="680"/>
      <c r="DT33" s="680"/>
      <c r="DU33" s="680"/>
      <c r="DV33" s="681"/>
      <c r="DW33" s="664">
        <v>38.200000000000003</v>
      </c>
      <c r="DX33" s="692"/>
      <c r="DY33" s="692"/>
      <c r="DZ33" s="692"/>
      <c r="EA33" s="692"/>
      <c r="EB33" s="692"/>
      <c r="EC33" s="693"/>
    </row>
    <row r="34" spans="2:133" ht="11.25" customHeight="1" x14ac:dyDescent="0.15">
      <c r="B34" s="656" t="s">
        <v>323</v>
      </c>
      <c r="C34" s="657"/>
      <c r="D34" s="657"/>
      <c r="E34" s="657"/>
      <c r="F34" s="657"/>
      <c r="G34" s="657"/>
      <c r="H34" s="657"/>
      <c r="I34" s="657"/>
      <c r="J34" s="657"/>
      <c r="K34" s="657"/>
      <c r="L34" s="657"/>
      <c r="M34" s="657"/>
      <c r="N34" s="657"/>
      <c r="O34" s="657"/>
      <c r="P34" s="657"/>
      <c r="Q34" s="658"/>
      <c r="R34" s="659">
        <v>1071546</v>
      </c>
      <c r="S34" s="660"/>
      <c r="T34" s="660"/>
      <c r="U34" s="660"/>
      <c r="V34" s="660"/>
      <c r="W34" s="660"/>
      <c r="X34" s="660"/>
      <c r="Y34" s="661"/>
      <c r="Z34" s="662">
        <v>8.3000000000000007</v>
      </c>
      <c r="AA34" s="662"/>
      <c r="AB34" s="662"/>
      <c r="AC34" s="662"/>
      <c r="AD34" s="663" t="s">
        <v>176</v>
      </c>
      <c r="AE34" s="663"/>
      <c r="AF34" s="663"/>
      <c r="AG34" s="663"/>
      <c r="AH34" s="663"/>
      <c r="AI34" s="663"/>
      <c r="AJ34" s="663"/>
      <c r="AK34" s="663"/>
      <c r="AL34" s="664" t="s">
        <v>176</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2196777</v>
      </c>
      <c r="CS34" s="660"/>
      <c r="CT34" s="660"/>
      <c r="CU34" s="660"/>
      <c r="CV34" s="660"/>
      <c r="CW34" s="660"/>
      <c r="CX34" s="660"/>
      <c r="CY34" s="661"/>
      <c r="CZ34" s="664">
        <v>17.899999999999999</v>
      </c>
      <c r="DA34" s="692"/>
      <c r="DB34" s="692"/>
      <c r="DC34" s="694"/>
      <c r="DD34" s="668">
        <v>1692367</v>
      </c>
      <c r="DE34" s="660"/>
      <c r="DF34" s="660"/>
      <c r="DG34" s="660"/>
      <c r="DH34" s="660"/>
      <c r="DI34" s="660"/>
      <c r="DJ34" s="660"/>
      <c r="DK34" s="661"/>
      <c r="DL34" s="668">
        <v>1171957</v>
      </c>
      <c r="DM34" s="660"/>
      <c r="DN34" s="660"/>
      <c r="DO34" s="660"/>
      <c r="DP34" s="660"/>
      <c r="DQ34" s="660"/>
      <c r="DR34" s="660"/>
      <c r="DS34" s="660"/>
      <c r="DT34" s="660"/>
      <c r="DU34" s="660"/>
      <c r="DV34" s="661"/>
      <c r="DW34" s="664">
        <v>18</v>
      </c>
      <c r="DX34" s="692"/>
      <c r="DY34" s="692"/>
      <c r="DZ34" s="692"/>
      <c r="EA34" s="692"/>
      <c r="EB34" s="692"/>
      <c r="EC34" s="693"/>
    </row>
    <row r="35" spans="2:133" ht="11.25" customHeight="1" x14ac:dyDescent="0.15">
      <c r="B35" s="656" t="s">
        <v>325</v>
      </c>
      <c r="C35" s="657"/>
      <c r="D35" s="657"/>
      <c r="E35" s="657"/>
      <c r="F35" s="657"/>
      <c r="G35" s="657"/>
      <c r="H35" s="657"/>
      <c r="I35" s="657"/>
      <c r="J35" s="657"/>
      <c r="K35" s="657"/>
      <c r="L35" s="657"/>
      <c r="M35" s="657"/>
      <c r="N35" s="657"/>
      <c r="O35" s="657"/>
      <c r="P35" s="657"/>
      <c r="Q35" s="658"/>
      <c r="R35" s="659">
        <v>581230</v>
      </c>
      <c r="S35" s="660"/>
      <c r="T35" s="660"/>
      <c r="U35" s="660"/>
      <c r="V35" s="660"/>
      <c r="W35" s="660"/>
      <c r="X35" s="660"/>
      <c r="Y35" s="661"/>
      <c r="Z35" s="662">
        <v>4.5</v>
      </c>
      <c r="AA35" s="662"/>
      <c r="AB35" s="662"/>
      <c r="AC35" s="662"/>
      <c r="AD35" s="663" t="s">
        <v>138</v>
      </c>
      <c r="AE35" s="663"/>
      <c r="AF35" s="663"/>
      <c r="AG35" s="663"/>
      <c r="AH35" s="663"/>
      <c r="AI35" s="663"/>
      <c r="AJ35" s="663"/>
      <c r="AK35" s="663"/>
      <c r="AL35" s="664" t="s">
        <v>176</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81032</v>
      </c>
      <c r="CS35" s="680"/>
      <c r="CT35" s="680"/>
      <c r="CU35" s="680"/>
      <c r="CV35" s="680"/>
      <c r="CW35" s="680"/>
      <c r="CX35" s="680"/>
      <c r="CY35" s="681"/>
      <c r="CZ35" s="664">
        <v>0.7</v>
      </c>
      <c r="DA35" s="692"/>
      <c r="DB35" s="692"/>
      <c r="DC35" s="694"/>
      <c r="DD35" s="668">
        <v>64885</v>
      </c>
      <c r="DE35" s="680"/>
      <c r="DF35" s="680"/>
      <c r="DG35" s="680"/>
      <c r="DH35" s="680"/>
      <c r="DI35" s="680"/>
      <c r="DJ35" s="680"/>
      <c r="DK35" s="681"/>
      <c r="DL35" s="668">
        <v>49196</v>
      </c>
      <c r="DM35" s="680"/>
      <c r="DN35" s="680"/>
      <c r="DO35" s="680"/>
      <c r="DP35" s="680"/>
      <c r="DQ35" s="680"/>
      <c r="DR35" s="680"/>
      <c r="DS35" s="680"/>
      <c r="DT35" s="680"/>
      <c r="DU35" s="680"/>
      <c r="DV35" s="681"/>
      <c r="DW35" s="664">
        <v>0.8</v>
      </c>
      <c r="DX35" s="692"/>
      <c r="DY35" s="692"/>
      <c r="DZ35" s="692"/>
      <c r="EA35" s="692"/>
      <c r="EB35" s="692"/>
      <c r="EC35" s="693"/>
    </row>
    <row r="36" spans="2:133" ht="11.25" customHeight="1" x14ac:dyDescent="0.15">
      <c r="B36" s="656" t="s">
        <v>329</v>
      </c>
      <c r="C36" s="657"/>
      <c r="D36" s="657"/>
      <c r="E36" s="657"/>
      <c r="F36" s="657"/>
      <c r="G36" s="657"/>
      <c r="H36" s="657"/>
      <c r="I36" s="657"/>
      <c r="J36" s="657"/>
      <c r="K36" s="657"/>
      <c r="L36" s="657"/>
      <c r="M36" s="657"/>
      <c r="N36" s="657"/>
      <c r="O36" s="657"/>
      <c r="P36" s="657"/>
      <c r="Q36" s="658"/>
      <c r="R36" s="659">
        <v>747772</v>
      </c>
      <c r="S36" s="660"/>
      <c r="T36" s="660"/>
      <c r="U36" s="660"/>
      <c r="V36" s="660"/>
      <c r="W36" s="660"/>
      <c r="X36" s="660"/>
      <c r="Y36" s="661"/>
      <c r="Z36" s="662">
        <v>5.8</v>
      </c>
      <c r="AA36" s="662"/>
      <c r="AB36" s="662"/>
      <c r="AC36" s="662"/>
      <c r="AD36" s="663" t="s">
        <v>176</v>
      </c>
      <c r="AE36" s="663"/>
      <c r="AF36" s="663"/>
      <c r="AG36" s="663"/>
      <c r="AH36" s="663"/>
      <c r="AI36" s="663"/>
      <c r="AJ36" s="663"/>
      <c r="AK36" s="663"/>
      <c r="AL36" s="664" t="s">
        <v>176</v>
      </c>
      <c r="AM36" s="665"/>
      <c r="AN36" s="665"/>
      <c r="AO36" s="666"/>
      <c r="AP36" s="222"/>
      <c r="AQ36" s="725" t="s">
        <v>330</v>
      </c>
      <c r="AR36" s="726"/>
      <c r="AS36" s="726"/>
      <c r="AT36" s="726"/>
      <c r="AU36" s="726"/>
      <c r="AV36" s="726"/>
      <c r="AW36" s="726"/>
      <c r="AX36" s="726"/>
      <c r="AY36" s="727"/>
      <c r="AZ36" s="648">
        <v>1393709</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37486</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2883898</v>
      </c>
      <c r="CS36" s="660"/>
      <c r="CT36" s="660"/>
      <c r="CU36" s="660"/>
      <c r="CV36" s="660"/>
      <c r="CW36" s="660"/>
      <c r="CX36" s="660"/>
      <c r="CY36" s="661"/>
      <c r="CZ36" s="664">
        <v>23.4</v>
      </c>
      <c r="DA36" s="692"/>
      <c r="DB36" s="692"/>
      <c r="DC36" s="694"/>
      <c r="DD36" s="668">
        <v>972408</v>
      </c>
      <c r="DE36" s="660"/>
      <c r="DF36" s="660"/>
      <c r="DG36" s="660"/>
      <c r="DH36" s="660"/>
      <c r="DI36" s="660"/>
      <c r="DJ36" s="660"/>
      <c r="DK36" s="661"/>
      <c r="DL36" s="668">
        <v>493201</v>
      </c>
      <c r="DM36" s="660"/>
      <c r="DN36" s="660"/>
      <c r="DO36" s="660"/>
      <c r="DP36" s="660"/>
      <c r="DQ36" s="660"/>
      <c r="DR36" s="660"/>
      <c r="DS36" s="660"/>
      <c r="DT36" s="660"/>
      <c r="DU36" s="660"/>
      <c r="DV36" s="661"/>
      <c r="DW36" s="664">
        <v>7.6</v>
      </c>
      <c r="DX36" s="692"/>
      <c r="DY36" s="692"/>
      <c r="DZ36" s="692"/>
      <c r="EA36" s="692"/>
      <c r="EB36" s="692"/>
      <c r="EC36" s="693"/>
    </row>
    <row r="37" spans="2:133" ht="11.25" customHeight="1" x14ac:dyDescent="0.15">
      <c r="B37" s="656" t="s">
        <v>333</v>
      </c>
      <c r="C37" s="657"/>
      <c r="D37" s="657"/>
      <c r="E37" s="657"/>
      <c r="F37" s="657"/>
      <c r="G37" s="657"/>
      <c r="H37" s="657"/>
      <c r="I37" s="657"/>
      <c r="J37" s="657"/>
      <c r="K37" s="657"/>
      <c r="L37" s="657"/>
      <c r="M37" s="657"/>
      <c r="N37" s="657"/>
      <c r="O37" s="657"/>
      <c r="P37" s="657"/>
      <c r="Q37" s="658"/>
      <c r="R37" s="659">
        <v>120887</v>
      </c>
      <c r="S37" s="660"/>
      <c r="T37" s="660"/>
      <c r="U37" s="660"/>
      <c r="V37" s="660"/>
      <c r="W37" s="660"/>
      <c r="X37" s="660"/>
      <c r="Y37" s="661"/>
      <c r="Z37" s="662">
        <v>0.9</v>
      </c>
      <c r="AA37" s="662"/>
      <c r="AB37" s="662"/>
      <c r="AC37" s="662"/>
      <c r="AD37" s="663">
        <v>767</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450142</v>
      </c>
      <c r="BA37" s="660"/>
      <c r="BB37" s="660"/>
      <c r="BC37" s="660"/>
      <c r="BD37" s="680"/>
      <c r="BE37" s="680"/>
      <c r="BF37" s="705"/>
      <c r="BG37" s="656" t="s">
        <v>335</v>
      </c>
      <c r="BH37" s="657"/>
      <c r="BI37" s="657"/>
      <c r="BJ37" s="657"/>
      <c r="BK37" s="657"/>
      <c r="BL37" s="657"/>
      <c r="BM37" s="657"/>
      <c r="BN37" s="657"/>
      <c r="BO37" s="657"/>
      <c r="BP37" s="657"/>
      <c r="BQ37" s="657"/>
      <c r="BR37" s="657"/>
      <c r="BS37" s="657"/>
      <c r="BT37" s="657"/>
      <c r="BU37" s="658"/>
      <c r="BV37" s="659">
        <v>25803</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300325</v>
      </c>
      <c r="CS37" s="680"/>
      <c r="CT37" s="680"/>
      <c r="CU37" s="680"/>
      <c r="CV37" s="680"/>
      <c r="CW37" s="680"/>
      <c r="CX37" s="680"/>
      <c r="CY37" s="681"/>
      <c r="CZ37" s="664">
        <v>2.4</v>
      </c>
      <c r="DA37" s="692"/>
      <c r="DB37" s="692"/>
      <c r="DC37" s="694"/>
      <c r="DD37" s="668">
        <v>300325</v>
      </c>
      <c r="DE37" s="680"/>
      <c r="DF37" s="680"/>
      <c r="DG37" s="680"/>
      <c r="DH37" s="680"/>
      <c r="DI37" s="680"/>
      <c r="DJ37" s="680"/>
      <c r="DK37" s="681"/>
      <c r="DL37" s="668">
        <v>261447</v>
      </c>
      <c r="DM37" s="680"/>
      <c r="DN37" s="680"/>
      <c r="DO37" s="680"/>
      <c r="DP37" s="680"/>
      <c r="DQ37" s="680"/>
      <c r="DR37" s="680"/>
      <c r="DS37" s="680"/>
      <c r="DT37" s="680"/>
      <c r="DU37" s="680"/>
      <c r="DV37" s="681"/>
      <c r="DW37" s="664">
        <v>4</v>
      </c>
      <c r="DX37" s="692"/>
      <c r="DY37" s="692"/>
      <c r="DZ37" s="692"/>
      <c r="EA37" s="692"/>
      <c r="EB37" s="692"/>
      <c r="EC37" s="693"/>
    </row>
    <row r="38" spans="2:133" ht="11.25" customHeight="1" x14ac:dyDescent="0.15">
      <c r="B38" s="656" t="s">
        <v>337</v>
      </c>
      <c r="C38" s="657"/>
      <c r="D38" s="657"/>
      <c r="E38" s="657"/>
      <c r="F38" s="657"/>
      <c r="G38" s="657"/>
      <c r="H38" s="657"/>
      <c r="I38" s="657"/>
      <c r="J38" s="657"/>
      <c r="K38" s="657"/>
      <c r="L38" s="657"/>
      <c r="M38" s="657"/>
      <c r="N38" s="657"/>
      <c r="O38" s="657"/>
      <c r="P38" s="657"/>
      <c r="Q38" s="658"/>
      <c r="R38" s="659">
        <v>870600</v>
      </c>
      <c r="S38" s="660"/>
      <c r="T38" s="660"/>
      <c r="U38" s="660"/>
      <c r="V38" s="660"/>
      <c r="W38" s="660"/>
      <c r="X38" s="660"/>
      <c r="Y38" s="661"/>
      <c r="Z38" s="662">
        <v>6.7</v>
      </c>
      <c r="AA38" s="662"/>
      <c r="AB38" s="662"/>
      <c r="AC38" s="662"/>
      <c r="AD38" s="663" t="s">
        <v>176</v>
      </c>
      <c r="AE38" s="663"/>
      <c r="AF38" s="663"/>
      <c r="AG38" s="663"/>
      <c r="AH38" s="663"/>
      <c r="AI38" s="663"/>
      <c r="AJ38" s="663"/>
      <c r="AK38" s="663"/>
      <c r="AL38" s="664" t="s">
        <v>138</v>
      </c>
      <c r="AM38" s="665"/>
      <c r="AN38" s="665"/>
      <c r="AO38" s="666"/>
      <c r="AQ38" s="722" t="s">
        <v>338</v>
      </c>
      <c r="AR38" s="723"/>
      <c r="AS38" s="723"/>
      <c r="AT38" s="723"/>
      <c r="AU38" s="723"/>
      <c r="AV38" s="723"/>
      <c r="AW38" s="723"/>
      <c r="AX38" s="723"/>
      <c r="AY38" s="724"/>
      <c r="AZ38" s="659">
        <v>162605</v>
      </c>
      <c r="BA38" s="660"/>
      <c r="BB38" s="660"/>
      <c r="BC38" s="660"/>
      <c r="BD38" s="680"/>
      <c r="BE38" s="680"/>
      <c r="BF38" s="705"/>
      <c r="BG38" s="656" t="s">
        <v>339</v>
      </c>
      <c r="BH38" s="657"/>
      <c r="BI38" s="657"/>
      <c r="BJ38" s="657"/>
      <c r="BK38" s="657"/>
      <c r="BL38" s="657"/>
      <c r="BM38" s="657"/>
      <c r="BN38" s="657"/>
      <c r="BO38" s="657"/>
      <c r="BP38" s="657"/>
      <c r="BQ38" s="657"/>
      <c r="BR38" s="657"/>
      <c r="BS38" s="657"/>
      <c r="BT38" s="657"/>
      <c r="BU38" s="658"/>
      <c r="BV38" s="659">
        <v>1246</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943567</v>
      </c>
      <c r="CS38" s="660"/>
      <c r="CT38" s="660"/>
      <c r="CU38" s="660"/>
      <c r="CV38" s="660"/>
      <c r="CW38" s="660"/>
      <c r="CX38" s="660"/>
      <c r="CY38" s="661"/>
      <c r="CZ38" s="664">
        <v>7.7</v>
      </c>
      <c r="DA38" s="692"/>
      <c r="DB38" s="692"/>
      <c r="DC38" s="694"/>
      <c r="DD38" s="668">
        <v>853220</v>
      </c>
      <c r="DE38" s="660"/>
      <c r="DF38" s="660"/>
      <c r="DG38" s="660"/>
      <c r="DH38" s="660"/>
      <c r="DI38" s="660"/>
      <c r="DJ38" s="660"/>
      <c r="DK38" s="661"/>
      <c r="DL38" s="668">
        <v>772662</v>
      </c>
      <c r="DM38" s="660"/>
      <c r="DN38" s="660"/>
      <c r="DO38" s="660"/>
      <c r="DP38" s="660"/>
      <c r="DQ38" s="660"/>
      <c r="DR38" s="660"/>
      <c r="DS38" s="660"/>
      <c r="DT38" s="660"/>
      <c r="DU38" s="660"/>
      <c r="DV38" s="661"/>
      <c r="DW38" s="664">
        <v>11.9</v>
      </c>
      <c r="DX38" s="692"/>
      <c r="DY38" s="692"/>
      <c r="DZ38" s="692"/>
      <c r="EA38" s="692"/>
      <c r="EB38" s="692"/>
      <c r="EC38" s="693"/>
    </row>
    <row r="39" spans="2:133" ht="11.25" customHeight="1" x14ac:dyDescent="0.15">
      <c r="B39" s="656" t="s">
        <v>341</v>
      </c>
      <c r="C39" s="657"/>
      <c r="D39" s="657"/>
      <c r="E39" s="657"/>
      <c r="F39" s="657"/>
      <c r="G39" s="657"/>
      <c r="H39" s="657"/>
      <c r="I39" s="657"/>
      <c r="J39" s="657"/>
      <c r="K39" s="657"/>
      <c r="L39" s="657"/>
      <c r="M39" s="657"/>
      <c r="N39" s="657"/>
      <c r="O39" s="657"/>
      <c r="P39" s="657"/>
      <c r="Q39" s="658"/>
      <c r="R39" s="659" t="s">
        <v>244</v>
      </c>
      <c r="S39" s="660"/>
      <c r="T39" s="660"/>
      <c r="U39" s="660"/>
      <c r="V39" s="660"/>
      <c r="W39" s="660"/>
      <c r="X39" s="660"/>
      <c r="Y39" s="661"/>
      <c r="Z39" s="662" t="s">
        <v>244</v>
      </c>
      <c r="AA39" s="662"/>
      <c r="AB39" s="662"/>
      <c r="AC39" s="662"/>
      <c r="AD39" s="663" t="s">
        <v>138</v>
      </c>
      <c r="AE39" s="663"/>
      <c r="AF39" s="663"/>
      <c r="AG39" s="663"/>
      <c r="AH39" s="663"/>
      <c r="AI39" s="663"/>
      <c r="AJ39" s="663"/>
      <c r="AK39" s="663"/>
      <c r="AL39" s="664" t="s">
        <v>176</v>
      </c>
      <c r="AM39" s="665"/>
      <c r="AN39" s="665"/>
      <c r="AO39" s="666"/>
      <c r="AQ39" s="722" t="s">
        <v>342</v>
      </c>
      <c r="AR39" s="723"/>
      <c r="AS39" s="723"/>
      <c r="AT39" s="723"/>
      <c r="AU39" s="723"/>
      <c r="AV39" s="723"/>
      <c r="AW39" s="723"/>
      <c r="AX39" s="723"/>
      <c r="AY39" s="724"/>
      <c r="AZ39" s="659">
        <v>124453</v>
      </c>
      <c r="BA39" s="660"/>
      <c r="BB39" s="660"/>
      <c r="BC39" s="660"/>
      <c r="BD39" s="680"/>
      <c r="BE39" s="680"/>
      <c r="BF39" s="705"/>
      <c r="BG39" s="656" t="s">
        <v>343</v>
      </c>
      <c r="BH39" s="657"/>
      <c r="BI39" s="657"/>
      <c r="BJ39" s="657"/>
      <c r="BK39" s="657"/>
      <c r="BL39" s="657"/>
      <c r="BM39" s="657"/>
      <c r="BN39" s="657"/>
      <c r="BO39" s="657"/>
      <c r="BP39" s="657"/>
      <c r="BQ39" s="657"/>
      <c r="BR39" s="657"/>
      <c r="BS39" s="657"/>
      <c r="BT39" s="657"/>
      <c r="BU39" s="658"/>
      <c r="BV39" s="659">
        <v>1831</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674609</v>
      </c>
      <c r="CS39" s="680"/>
      <c r="CT39" s="680"/>
      <c r="CU39" s="680"/>
      <c r="CV39" s="680"/>
      <c r="CW39" s="680"/>
      <c r="CX39" s="680"/>
      <c r="CY39" s="681"/>
      <c r="CZ39" s="664">
        <v>5.5</v>
      </c>
      <c r="DA39" s="692"/>
      <c r="DB39" s="692"/>
      <c r="DC39" s="694"/>
      <c r="DD39" s="668">
        <v>508508</v>
      </c>
      <c r="DE39" s="680"/>
      <c r="DF39" s="680"/>
      <c r="DG39" s="680"/>
      <c r="DH39" s="680"/>
      <c r="DI39" s="680"/>
      <c r="DJ39" s="680"/>
      <c r="DK39" s="681"/>
      <c r="DL39" s="668" t="s">
        <v>244</v>
      </c>
      <c r="DM39" s="680"/>
      <c r="DN39" s="680"/>
      <c r="DO39" s="680"/>
      <c r="DP39" s="680"/>
      <c r="DQ39" s="680"/>
      <c r="DR39" s="680"/>
      <c r="DS39" s="680"/>
      <c r="DT39" s="680"/>
      <c r="DU39" s="680"/>
      <c r="DV39" s="681"/>
      <c r="DW39" s="664" t="s">
        <v>176</v>
      </c>
      <c r="DX39" s="692"/>
      <c r="DY39" s="692"/>
      <c r="DZ39" s="692"/>
      <c r="EA39" s="692"/>
      <c r="EB39" s="692"/>
      <c r="EC39" s="693"/>
    </row>
    <row r="40" spans="2:133" ht="11.25" customHeight="1" x14ac:dyDescent="0.15">
      <c r="B40" s="656" t="s">
        <v>345</v>
      </c>
      <c r="C40" s="657"/>
      <c r="D40" s="657"/>
      <c r="E40" s="657"/>
      <c r="F40" s="657"/>
      <c r="G40" s="657"/>
      <c r="H40" s="657"/>
      <c r="I40" s="657"/>
      <c r="J40" s="657"/>
      <c r="K40" s="657"/>
      <c r="L40" s="657"/>
      <c r="M40" s="657"/>
      <c r="N40" s="657"/>
      <c r="O40" s="657"/>
      <c r="P40" s="657"/>
      <c r="Q40" s="658"/>
      <c r="R40" s="659">
        <v>56500</v>
      </c>
      <c r="S40" s="660"/>
      <c r="T40" s="660"/>
      <c r="U40" s="660"/>
      <c r="V40" s="660"/>
      <c r="W40" s="660"/>
      <c r="X40" s="660"/>
      <c r="Y40" s="661"/>
      <c r="Z40" s="662">
        <v>0.4</v>
      </c>
      <c r="AA40" s="662"/>
      <c r="AB40" s="662"/>
      <c r="AC40" s="662"/>
      <c r="AD40" s="663" t="s">
        <v>176</v>
      </c>
      <c r="AE40" s="663"/>
      <c r="AF40" s="663"/>
      <c r="AG40" s="663"/>
      <c r="AH40" s="663"/>
      <c r="AI40" s="663"/>
      <c r="AJ40" s="663"/>
      <c r="AK40" s="663"/>
      <c r="AL40" s="664" t="s">
        <v>138</v>
      </c>
      <c r="AM40" s="665"/>
      <c r="AN40" s="665"/>
      <c r="AO40" s="666"/>
      <c r="AQ40" s="722" t="s">
        <v>346</v>
      </c>
      <c r="AR40" s="723"/>
      <c r="AS40" s="723"/>
      <c r="AT40" s="723"/>
      <c r="AU40" s="723"/>
      <c r="AV40" s="723"/>
      <c r="AW40" s="723"/>
      <c r="AX40" s="723"/>
      <c r="AY40" s="724"/>
      <c r="AZ40" s="659">
        <v>3140</v>
      </c>
      <c r="BA40" s="660"/>
      <c r="BB40" s="660"/>
      <c r="BC40" s="660"/>
      <c r="BD40" s="680"/>
      <c r="BE40" s="680"/>
      <c r="BF40" s="705"/>
      <c r="BG40" s="709" t="s">
        <v>347</v>
      </c>
      <c r="BH40" s="710"/>
      <c r="BI40" s="710"/>
      <c r="BJ40" s="710"/>
      <c r="BK40" s="710"/>
      <c r="BL40" s="223"/>
      <c r="BM40" s="657" t="s">
        <v>348</v>
      </c>
      <c r="BN40" s="657"/>
      <c r="BO40" s="657"/>
      <c r="BP40" s="657"/>
      <c r="BQ40" s="657"/>
      <c r="BR40" s="657"/>
      <c r="BS40" s="657"/>
      <c r="BT40" s="657"/>
      <c r="BU40" s="658"/>
      <c r="BV40" s="659">
        <v>85</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36500</v>
      </c>
      <c r="CS40" s="660"/>
      <c r="CT40" s="660"/>
      <c r="CU40" s="660"/>
      <c r="CV40" s="660"/>
      <c r="CW40" s="660"/>
      <c r="CX40" s="660"/>
      <c r="CY40" s="661"/>
      <c r="CZ40" s="664">
        <v>0.3</v>
      </c>
      <c r="DA40" s="692"/>
      <c r="DB40" s="692"/>
      <c r="DC40" s="694"/>
      <c r="DD40" s="668" t="s">
        <v>176</v>
      </c>
      <c r="DE40" s="660"/>
      <c r="DF40" s="660"/>
      <c r="DG40" s="660"/>
      <c r="DH40" s="660"/>
      <c r="DI40" s="660"/>
      <c r="DJ40" s="660"/>
      <c r="DK40" s="661"/>
      <c r="DL40" s="668" t="s">
        <v>176</v>
      </c>
      <c r="DM40" s="660"/>
      <c r="DN40" s="660"/>
      <c r="DO40" s="660"/>
      <c r="DP40" s="660"/>
      <c r="DQ40" s="660"/>
      <c r="DR40" s="660"/>
      <c r="DS40" s="660"/>
      <c r="DT40" s="660"/>
      <c r="DU40" s="660"/>
      <c r="DV40" s="661"/>
      <c r="DW40" s="664" t="s">
        <v>244</v>
      </c>
      <c r="DX40" s="692"/>
      <c r="DY40" s="692"/>
      <c r="DZ40" s="692"/>
      <c r="EA40" s="692"/>
      <c r="EB40" s="692"/>
      <c r="EC40" s="693"/>
    </row>
    <row r="41" spans="2:133" ht="11.25" customHeight="1" x14ac:dyDescent="0.15">
      <c r="B41" s="682" t="s">
        <v>350</v>
      </c>
      <c r="C41" s="683"/>
      <c r="D41" s="683"/>
      <c r="E41" s="683"/>
      <c r="F41" s="683"/>
      <c r="G41" s="683"/>
      <c r="H41" s="683"/>
      <c r="I41" s="683"/>
      <c r="J41" s="683"/>
      <c r="K41" s="683"/>
      <c r="L41" s="683"/>
      <c r="M41" s="683"/>
      <c r="N41" s="683"/>
      <c r="O41" s="683"/>
      <c r="P41" s="683"/>
      <c r="Q41" s="684"/>
      <c r="R41" s="731">
        <v>12943526</v>
      </c>
      <c r="S41" s="732"/>
      <c r="T41" s="732"/>
      <c r="U41" s="732"/>
      <c r="V41" s="732"/>
      <c r="W41" s="732"/>
      <c r="X41" s="732"/>
      <c r="Y41" s="736"/>
      <c r="Z41" s="737">
        <v>100</v>
      </c>
      <c r="AA41" s="737"/>
      <c r="AB41" s="737"/>
      <c r="AC41" s="737"/>
      <c r="AD41" s="738">
        <v>6450841</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89872</v>
      </c>
      <c r="BA41" s="660"/>
      <c r="BB41" s="660"/>
      <c r="BC41" s="660"/>
      <c r="BD41" s="680"/>
      <c r="BE41" s="680"/>
      <c r="BF41" s="705"/>
      <c r="BG41" s="709"/>
      <c r="BH41" s="710"/>
      <c r="BI41" s="710"/>
      <c r="BJ41" s="710"/>
      <c r="BK41" s="710"/>
      <c r="BL41" s="223"/>
      <c r="BM41" s="657" t="s">
        <v>352</v>
      </c>
      <c r="BN41" s="657"/>
      <c r="BO41" s="657"/>
      <c r="BP41" s="657"/>
      <c r="BQ41" s="657"/>
      <c r="BR41" s="657"/>
      <c r="BS41" s="657"/>
      <c r="BT41" s="657"/>
      <c r="BU41" s="658"/>
      <c r="BV41" s="659" t="s">
        <v>244</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176</v>
      </c>
      <c r="CS41" s="680"/>
      <c r="CT41" s="680"/>
      <c r="CU41" s="680"/>
      <c r="CV41" s="680"/>
      <c r="CW41" s="680"/>
      <c r="CX41" s="680"/>
      <c r="CY41" s="681"/>
      <c r="CZ41" s="664" t="s">
        <v>176</v>
      </c>
      <c r="DA41" s="692"/>
      <c r="DB41" s="692"/>
      <c r="DC41" s="694"/>
      <c r="DD41" s="668" t="s">
        <v>176</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354</v>
      </c>
      <c r="AR42" s="729"/>
      <c r="AS42" s="729"/>
      <c r="AT42" s="729"/>
      <c r="AU42" s="729"/>
      <c r="AV42" s="729"/>
      <c r="AW42" s="729"/>
      <c r="AX42" s="729"/>
      <c r="AY42" s="730"/>
      <c r="AZ42" s="731">
        <v>563497</v>
      </c>
      <c r="BA42" s="732"/>
      <c r="BB42" s="732"/>
      <c r="BC42" s="732"/>
      <c r="BD42" s="718"/>
      <c r="BE42" s="718"/>
      <c r="BF42" s="720"/>
      <c r="BG42" s="711"/>
      <c r="BH42" s="712"/>
      <c r="BI42" s="712"/>
      <c r="BJ42" s="712"/>
      <c r="BK42" s="712"/>
      <c r="BL42" s="224"/>
      <c r="BM42" s="683" t="s">
        <v>355</v>
      </c>
      <c r="BN42" s="683"/>
      <c r="BO42" s="683"/>
      <c r="BP42" s="683"/>
      <c r="BQ42" s="683"/>
      <c r="BR42" s="683"/>
      <c r="BS42" s="683"/>
      <c r="BT42" s="683"/>
      <c r="BU42" s="684"/>
      <c r="BV42" s="731">
        <v>381</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2182637</v>
      </c>
      <c r="CS42" s="680"/>
      <c r="CT42" s="680"/>
      <c r="CU42" s="680"/>
      <c r="CV42" s="680"/>
      <c r="CW42" s="680"/>
      <c r="CX42" s="680"/>
      <c r="CY42" s="681"/>
      <c r="CZ42" s="664">
        <v>17.7</v>
      </c>
      <c r="DA42" s="692"/>
      <c r="DB42" s="692"/>
      <c r="DC42" s="694"/>
      <c r="DD42" s="668">
        <v>1156306</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357</v>
      </c>
      <c r="CD43" s="656" t="s">
        <v>358</v>
      </c>
      <c r="CE43" s="657"/>
      <c r="CF43" s="657"/>
      <c r="CG43" s="657"/>
      <c r="CH43" s="657"/>
      <c r="CI43" s="657"/>
      <c r="CJ43" s="657"/>
      <c r="CK43" s="657"/>
      <c r="CL43" s="657"/>
      <c r="CM43" s="657"/>
      <c r="CN43" s="657"/>
      <c r="CO43" s="657"/>
      <c r="CP43" s="657"/>
      <c r="CQ43" s="658"/>
      <c r="CR43" s="659">
        <v>87644</v>
      </c>
      <c r="CS43" s="680"/>
      <c r="CT43" s="680"/>
      <c r="CU43" s="680"/>
      <c r="CV43" s="680"/>
      <c r="CW43" s="680"/>
      <c r="CX43" s="680"/>
      <c r="CY43" s="681"/>
      <c r="CZ43" s="664">
        <v>0.7</v>
      </c>
      <c r="DA43" s="692"/>
      <c r="DB43" s="692"/>
      <c r="DC43" s="694"/>
      <c r="DD43" s="668">
        <v>87407</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306</v>
      </c>
      <c r="CE44" s="698"/>
      <c r="CF44" s="656" t="s">
        <v>360</v>
      </c>
      <c r="CG44" s="657"/>
      <c r="CH44" s="657"/>
      <c r="CI44" s="657"/>
      <c r="CJ44" s="657"/>
      <c r="CK44" s="657"/>
      <c r="CL44" s="657"/>
      <c r="CM44" s="657"/>
      <c r="CN44" s="657"/>
      <c r="CO44" s="657"/>
      <c r="CP44" s="657"/>
      <c r="CQ44" s="658"/>
      <c r="CR44" s="659">
        <v>1476593</v>
      </c>
      <c r="CS44" s="660"/>
      <c r="CT44" s="660"/>
      <c r="CU44" s="660"/>
      <c r="CV44" s="660"/>
      <c r="CW44" s="660"/>
      <c r="CX44" s="660"/>
      <c r="CY44" s="661"/>
      <c r="CZ44" s="664">
        <v>12</v>
      </c>
      <c r="DA44" s="665"/>
      <c r="DB44" s="665"/>
      <c r="DC44" s="671"/>
      <c r="DD44" s="668">
        <v>683553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362</v>
      </c>
      <c r="CG45" s="657"/>
      <c r="CH45" s="657"/>
      <c r="CI45" s="657"/>
      <c r="CJ45" s="657"/>
      <c r="CK45" s="657"/>
      <c r="CL45" s="657"/>
      <c r="CM45" s="657"/>
      <c r="CN45" s="657"/>
      <c r="CO45" s="657"/>
      <c r="CP45" s="657"/>
      <c r="CQ45" s="658"/>
      <c r="CR45" s="659">
        <v>486339</v>
      </c>
      <c r="CS45" s="680"/>
      <c r="CT45" s="680"/>
      <c r="CU45" s="680"/>
      <c r="CV45" s="680"/>
      <c r="CW45" s="680"/>
      <c r="CX45" s="680"/>
      <c r="CY45" s="681"/>
      <c r="CZ45" s="664">
        <v>4</v>
      </c>
      <c r="DA45" s="692"/>
      <c r="DB45" s="692"/>
      <c r="DC45" s="694"/>
      <c r="DD45" s="668">
        <v>138831</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363</v>
      </c>
      <c r="CG46" s="657"/>
      <c r="CH46" s="657"/>
      <c r="CI46" s="657"/>
      <c r="CJ46" s="657"/>
      <c r="CK46" s="657"/>
      <c r="CL46" s="657"/>
      <c r="CM46" s="657"/>
      <c r="CN46" s="657"/>
      <c r="CO46" s="657"/>
      <c r="CP46" s="657"/>
      <c r="CQ46" s="658"/>
      <c r="CR46" s="659">
        <v>978052</v>
      </c>
      <c r="CS46" s="660"/>
      <c r="CT46" s="660"/>
      <c r="CU46" s="660"/>
      <c r="CV46" s="660"/>
      <c r="CW46" s="660"/>
      <c r="CX46" s="660"/>
      <c r="CY46" s="661"/>
      <c r="CZ46" s="664">
        <v>8</v>
      </c>
      <c r="DA46" s="665"/>
      <c r="DB46" s="665"/>
      <c r="DC46" s="671"/>
      <c r="DD46" s="668">
        <v>543284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364</v>
      </c>
      <c r="CG47" s="657"/>
      <c r="CH47" s="657"/>
      <c r="CI47" s="657"/>
      <c r="CJ47" s="657"/>
      <c r="CK47" s="657"/>
      <c r="CL47" s="657"/>
      <c r="CM47" s="657"/>
      <c r="CN47" s="657"/>
      <c r="CO47" s="657"/>
      <c r="CP47" s="657"/>
      <c r="CQ47" s="658"/>
      <c r="CR47" s="659">
        <v>706044</v>
      </c>
      <c r="CS47" s="680"/>
      <c r="CT47" s="680"/>
      <c r="CU47" s="680"/>
      <c r="CV47" s="680"/>
      <c r="CW47" s="680"/>
      <c r="CX47" s="680"/>
      <c r="CY47" s="681"/>
      <c r="CZ47" s="664">
        <v>5.7</v>
      </c>
      <c r="DA47" s="692"/>
      <c r="DB47" s="692"/>
      <c r="DC47" s="694"/>
      <c r="DD47" s="668">
        <v>472753</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365</v>
      </c>
      <c r="CG48" s="657"/>
      <c r="CH48" s="657"/>
      <c r="CI48" s="657"/>
      <c r="CJ48" s="657"/>
      <c r="CK48" s="657"/>
      <c r="CL48" s="657"/>
      <c r="CM48" s="657"/>
      <c r="CN48" s="657"/>
      <c r="CO48" s="657"/>
      <c r="CP48" s="657"/>
      <c r="CQ48" s="658"/>
      <c r="CR48" s="659" t="s">
        <v>176</v>
      </c>
      <c r="CS48" s="660"/>
      <c r="CT48" s="660"/>
      <c r="CU48" s="660"/>
      <c r="CV48" s="660"/>
      <c r="CW48" s="660"/>
      <c r="CX48" s="660"/>
      <c r="CY48" s="661"/>
      <c r="CZ48" s="664" t="s">
        <v>176</v>
      </c>
      <c r="DA48" s="665"/>
      <c r="DB48" s="665"/>
      <c r="DC48" s="671"/>
      <c r="DD48" s="668" t="s">
        <v>244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366</v>
      </c>
      <c r="CE49" s="683"/>
      <c r="CF49" s="683"/>
      <c r="CG49" s="683"/>
      <c r="CH49" s="683"/>
      <c r="CI49" s="683"/>
      <c r="CJ49" s="683"/>
      <c r="CK49" s="683"/>
      <c r="CL49" s="683"/>
      <c r="CM49" s="683"/>
      <c r="CN49" s="683"/>
      <c r="CO49" s="683"/>
      <c r="CP49" s="683"/>
      <c r="CQ49" s="684"/>
      <c r="CR49" s="731">
        <v>12298688</v>
      </c>
      <c r="CS49" s="718"/>
      <c r="CT49" s="718"/>
      <c r="CU49" s="718"/>
      <c r="CV49" s="718"/>
      <c r="CW49" s="718"/>
      <c r="CX49" s="718"/>
      <c r="CY49" s="747"/>
      <c r="CZ49" s="739">
        <v>100</v>
      </c>
      <c r="DA49" s="748"/>
      <c r="DB49" s="748"/>
      <c r="DC49" s="749"/>
      <c r="DD49" s="750">
        <v>8070144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kOU3BBxy6cHyJaM4pBLHtDYfeP47aIxwTatkSTnjt0RhsYjHuh4nm4keEBJFjkT+6vkC1NceGnHsK0GlCxZNA==" saltValue="DTn0KnfdmhtKIs3XHFrC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389</v>
      </c>
      <c r="C7" s="786"/>
      <c r="D7" s="786"/>
      <c r="E7" s="786"/>
      <c r="F7" s="786"/>
      <c r="G7" s="786"/>
      <c r="H7" s="786"/>
      <c r="I7" s="786"/>
      <c r="J7" s="786"/>
      <c r="K7" s="786"/>
      <c r="L7" s="786"/>
      <c r="M7" s="786"/>
      <c r="N7" s="786"/>
      <c r="O7" s="786"/>
      <c r="P7" s="787"/>
      <c r="Q7" s="788">
        <v>12968</v>
      </c>
      <c r="R7" s="789"/>
      <c r="S7" s="789"/>
      <c r="T7" s="789"/>
      <c r="U7" s="789"/>
      <c r="V7" s="789">
        <v>12331</v>
      </c>
      <c r="W7" s="789"/>
      <c r="X7" s="789"/>
      <c r="Y7" s="789"/>
      <c r="Z7" s="789"/>
      <c r="AA7" s="789">
        <v>638</v>
      </c>
      <c r="AB7" s="789"/>
      <c r="AC7" s="789"/>
      <c r="AD7" s="789"/>
      <c r="AE7" s="790"/>
      <c r="AF7" s="791">
        <v>351</v>
      </c>
      <c r="AG7" s="792"/>
      <c r="AH7" s="792"/>
      <c r="AI7" s="792"/>
      <c r="AJ7" s="793"/>
      <c r="AK7" s="794">
        <v>581</v>
      </c>
      <c r="AL7" s="795"/>
      <c r="AM7" s="795"/>
      <c r="AN7" s="795"/>
      <c r="AO7" s="795"/>
      <c r="AP7" s="795">
        <v>12009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588</v>
      </c>
      <c r="BT7" s="783"/>
      <c r="BU7" s="783"/>
      <c r="BV7" s="783"/>
      <c r="BW7" s="783"/>
      <c r="BX7" s="783"/>
      <c r="BY7" s="783"/>
      <c r="BZ7" s="783"/>
      <c r="CA7" s="783"/>
      <c r="CB7" s="783"/>
      <c r="CC7" s="783"/>
      <c r="CD7" s="783"/>
      <c r="CE7" s="783"/>
      <c r="CF7" s="783"/>
      <c r="CG7" s="798"/>
      <c r="CH7" s="779">
        <v>-1</v>
      </c>
      <c r="CI7" s="780"/>
      <c r="CJ7" s="780"/>
      <c r="CK7" s="780"/>
      <c r="CL7" s="781"/>
      <c r="CM7" s="779">
        <v>25</v>
      </c>
      <c r="CN7" s="780"/>
      <c r="CO7" s="780"/>
      <c r="CP7" s="780"/>
      <c r="CQ7" s="781"/>
      <c r="CR7" s="779">
        <v>15</v>
      </c>
      <c r="CS7" s="780"/>
      <c r="CT7" s="780"/>
      <c r="CU7" s="780"/>
      <c r="CV7" s="781"/>
      <c r="CW7" s="779" t="s">
        <v>580</v>
      </c>
      <c r="CX7" s="780"/>
      <c r="CY7" s="780"/>
      <c r="CZ7" s="780"/>
      <c r="DA7" s="781"/>
      <c r="DB7" s="779" t="s">
        <v>580</v>
      </c>
      <c r="DC7" s="780"/>
      <c r="DD7" s="780"/>
      <c r="DE7" s="780"/>
      <c r="DF7" s="781"/>
      <c r="DG7" s="779" t="s">
        <v>580</v>
      </c>
      <c r="DH7" s="780"/>
      <c r="DI7" s="780"/>
      <c r="DJ7" s="780"/>
      <c r="DK7" s="781"/>
      <c r="DL7" s="779" t="s">
        <v>580</v>
      </c>
      <c r="DM7" s="780"/>
      <c r="DN7" s="780"/>
      <c r="DO7" s="780"/>
      <c r="DP7" s="781"/>
      <c r="DQ7" s="779" t="s">
        <v>580</v>
      </c>
      <c r="DR7" s="780"/>
      <c r="DS7" s="780"/>
      <c r="DT7" s="780"/>
      <c r="DU7" s="781"/>
      <c r="DV7" s="782"/>
      <c r="DW7" s="783"/>
      <c r="DX7" s="783"/>
      <c r="DY7" s="783"/>
      <c r="DZ7" s="784"/>
      <c r="EA7" s="234"/>
    </row>
    <row r="8" spans="1:131" s="235" customFormat="1" ht="26.25" customHeight="1" x14ac:dyDescent="0.15">
      <c r="A8" s="238">
        <v>2</v>
      </c>
      <c r="B8" s="816" t="s">
        <v>390</v>
      </c>
      <c r="C8" s="817"/>
      <c r="D8" s="817"/>
      <c r="E8" s="817"/>
      <c r="F8" s="817"/>
      <c r="G8" s="817"/>
      <c r="H8" s="817"/>
      <c r="I8" s="817"/>
      <c r="J8" s="817"/>
      <c r="K8" s="817"/>
      <c r="L8" s="817"/>
      <c r="M8" s="817"/>
      <c r="N8" s="817"/>
      <c r="O8" s="817"/>
      <c r="P8" s="818"/>
      <c r="Q8" s="819">
        <v>0</v>
      </c>
      <c r="R8" s="820"/>
      <c r="S8" s="820"/>
      <c r="T8" s="820"/>
      <c r="U8" s="820"/>
      <c r="V8" s="820">
        <v>0</v>
      </c>
      <c r="W8" s="820"/>
      <c r="X8" s="820"/>
      <c r="Y8" s="820"/>
      <c r="Z8" s="820"/>
      <c r="AA8" s="820" t="s">
        <v>580</v>
      </c>
      <c r="AB8" s="820"/>
      <c r="AC8" s="820"/>
      <c r="AD8" s="820"/>
      <c r="AE8" s="821"/>
      <c r="AF8" s="822" t="s">
        <v>391</v>
      </c>
      <c r="AG8" s="823"/>
      <c r="AH8" s="823"/>
      <c r="AI8" s="823"/>
      <c r="AJ8" s="824"/>
      <c r="AK8" s="805">
        <v>0</v>
      </c>
      <c r="AL8" s="806"/>
      <c r="AM8" s="806"/>
      <c r="AN8" s="806"/>
      <c r="AO8" s="806"/>
      <c r="AP8" s="806" t="s">
        <v>580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589</v>
      </c>
      <c r="BT8" s="810"/>
      <c r="BU8" s="810"/>
      <c r="BV8" s="810"/>
      <c r="BW8" s="810"/>
      <c r="BX8" s="810"/>
      <c r="BY8" s="810"/>
      <c r="BZ8" s="810"/>
      <c r="CA8" s="810"/>
      <c r="CB8" s="810"/>
      <c r="CC8" s="810"/>
      <c r="CD8" s="810"/>
      <c r="CE8" s="810"/>
      <c r="CF8" s="810"/>
      <c r="CG8" s="811"/>
      <c r="CH8" s="812">
        <v>1</v>
      </c>
      <c r="CI8" s="813"/>
      <c r="CJ8" s="813"/>
      <c r="CK8" s="813"/>
      <c r="CL8" s="814"/>
      <c r="CM8" s="812">
        <v>24</v>
      </c>
      <c r="CN8" s="813"/>
      <c r="CO8" s="813"/>
      <c r="CP8" s="813"/>
      <c r="CQ8" s="814"/>
      <c r="CR8" s="812">
        <v>10</v>
      </c>
      <c r="CS8" s="813"/>
      <c r="CT8" s="813"/>
      <c r="CU8" s="813"/>
      <c r="CV8" s="814"/>
      <c r="CW8" s="812">
        <v>11</v>
      </c>
      <c r="CX8" s="813"/>
      <c r="CY8" s="813"/>
      <c r="CZ8" s="813"/>
      <c r="DA8" s="814"/>
      <c r="DB8" s="812" t="s">
        <v>580</v>
      </c>
      <c r="DC8" s="813"/>
      <c r="DD8" s="813"/>
      <c r="DE8" s="813"/>
      <c r="DF8" s="814"/>
      <c r="DG8" s="812" t="s">
        <v>580</v>
      </c>
      <c r="DH8" s="813"/>
      <c r="DI8" s="813"/>
      <c r="DJ8" s="813"/>
      <c r="DK8" s="814"/>
      <c r="DL8" s="812" t="s">
        <v>580</v>
      </c>
      <c r="DM8" s="813"/>
      <c r="DN8" s="813"/>
      <c r="DO8" s="813"/>
      <c r="DP8" s="814"/>
      <c r="DQ8" s="812" t="s">
        <v>580</v>
      </c>
      <c r="DR8" s="813"/>
      <c r="DS8" s="813"/>
      <c r="DT8" s="813"/>
      <c r="DU8" s="814"/>
      <c r="DV8" s="809"/>
      <c r="DW8" s="810"/>
      <c r="DX8" s="810"/>
      <c r="DY8" s="810"/>
      <c r="DZ8" s="815"/>
      <c r="EA8" s="234"/>
    </row>
    <row r="9" spans="1:131" s="235" customFormat="1" ht="26.25" customHeight="1" x14ac:dyDescent="0.15">
      <c r="A9" s="238">
        <v>3</v>
      </c>
      <c r="B9" s="816" t="s">
        <v>392</v>
      </c>
      <c r="C9" s="817"/>
      <c r="D9" s="817"/>
      <c r="E9" s="817"/>
      <c r="F9" s="817"/>
      <c r="G9" s="817"/>
      <c r="H9" s="817"/>
      <c r="I9" s="817"/>
      <c r="J9" s="817"/>
      <c r="K9" s="817"/>
      <c r="L9" s="817"/>
      <c r="M9" s="817"/>
      <c r="N9" s="817"/>
      <c r="O9" s="817"/>
      <c r="P9" s="818"/>
      <c r="Q9" s="819">
        <v>46</v>
      </c>
      <c r="R9" s="820"/>
      <c r="S9" s="820"/>
      <c r="T9" s="820"/>
      <c r="U9" s="820"/>
      <c r="V9" s="820">
        <v>39</v>
      </c>
      <c r="W9" s="820"/>
      <c r="X9" s="820"/>
      <c r="Y9" s="820"/>
      <c r="Z9" s="820"/>
      <c r="AA9" s="820">
        <v>7</v>
      </c>
      <c r="AB9" s="820"/>
      <c r="AC9" s="820"/>
      <c r="AD9" s="820"/>
      <c r="AE9" s="821"/>
      <c r="AF9" s="822">
        <v>7</v>
      </c>
      <c r="AG9" s="823"/>
      <c r="AH9" s="823"/>
      <c r="AI9" s="823"/>
      <c r="AJ9" s="824"/>
      <c r="AK9" s="805">
        <v>28</v>
      </c>
      <c r="AL9" s="806"/>
      <c r="AM9" s="806"/>
      <c r="AN9" s="806"/>
      <c r="AO9" s="806"/>
      <c r="AP9" s="806">
        <v>136</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590</v>
      </c>
      <c r="BT9" s="810"/>
      <c r="BU9" s="810"/>
      <c r="BV9" s="810"/>
      <c r="BW9" s="810"/>
      <c r="BX9" s="810"/>
      <c r="BY9" s="810"/>
      <c r="BZ9" s="810"/>
      <c r="CA9" s="810"/>
      <c r="CB9" s="810"/>
      <c r="CC9" s="810"/>
      <c r="CD9" s="810"/>
      <c r="CE9" s="810"/>
      <c r="CF9" s="810"/>
      <c r="CG9" s="811"/>
      <c r="CH9" s="812">
        <v>-3</v>
      </c>
      <c r="CI9" s="813"/>
      <c r="CJ9" s="813"/>
      <c r="CK9" s="813"/>
      <c r="CL9" s="814"/>
      <c r="CM9" s="812">
        <v>32</v>
      </c>
      <c r="CN9" s="813"/>
      <c r="CO9" s="813"/>
      <c r="CP9" s="813"/>
      <c r="CQ9" s="814"/>
      <c r="CR9" s="812">
        <v>4</v>
      </c>
      <c r="CS9" s="813"/>
      <c r="CT9" s="813"/>
      <c r="CU9" s="813"/>
      <c r="CV9" s="814"/>
      <c r="CW9" s="812">
        <v>15</v>
      </c>
      <c r="CX9" s="813"/>
      <c r="CY9" s="813"/>
      <c r="CZ9" s="813"/>
      <c r="DA9" s="814"/>
      <c r="DB9" s="812" t="s">
        <v>580</v>
      </c>
      <c r="DC9" s="813"/>
      <c r="DD9" s="813"/>
      <c r="DE9" s="813"/>
      <c r="DF9" s="814"/>
      <c r="DG9" s="812" t="s">
        <v>580</v>
      </c>
      <c r="DH9" s="813"/>
      <c r="DI9" s="813"/>
      <c r="DJ9" s="813"/>
      <c r="DK9" s="814"/>
      <c r="DL9" s="812" t="s">
        <v>580</v>
      </c>
      <c r="DM9" s="813"/>
      <c r="DN9" s="813"/>
      <c r="DO9" s="813"/>
      <c r="DP9" s="814"/>
      <c r="DQ9" s="812" t="s">
        <v>580</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591</v>
      </c>
      <c r="BT10" s="810"/>
      <c r="BU10" s="810"/>
      <c r="BV10" s="810"/>
      <c r="BW10" s="810"/>
      <c r="BX10" s="810"/>
      <c r="BY10" s="810"/>
      <c r="BZ10" s="810"/>
      <c r="CA10" s="810"/>
      <c r="CB10" s="810"/>
      <c r="CC10" s="810"/>
      <c r="CD10" s="810"/>
      <c r="CE10" s="810"/>
      <c r="CF10" s="810"/>
      <c r="CG10" s="811"/>
      <c r="CH10" s="812">
        <v>0</v>
      </c>
      <c r="CI10" s="813"/>
      <c r="CJ10" s="813"/>
      <c r="CK10" s="813"/>
      <c r="CL10" s="814"/>
      <c r="CM10" s="812">
        <v>20</v>
      </c>
      <c r="CN10" s="813"/>
      <c r="CO10" s="813"/>
      <c r="CP10" s="813"/>
      <c r="CQ10" s="814"/>
      <c r="CR10" s="812">
        <v>3</v>
      </c>
      <c r="CS10" s="813"/>
      <c r="CT10" s="813"/>
      <c r="CU10" s="813"/>
      <c r="CV10" s="814"/>
      <c r="CW10" s="812" t="s">
        <v>580</v>
      </c>
      <c r="CX10" s="813"/>
      <c r="CY10" s="813"/>
      <c r="CZ10" s="813"/>
      <c r="DA10" s="814"/>
      <c r="DB10" s="812">
        <v>90</v>
      </c>
      <c r="DC10" s="813"/>
      <c r="DD10" s="813"/>
      <c r="DE10" s="813"/>
      <c r="DF10" s="814"/>
      <c r="DG10" s="812" t="s">
        <v>580</v>
      </c>
      <c r="DH10" s="813"/>
      <c r="DI10" s="813"/>
      <c r="DJ10" s="813"/>
      <c r="DK10" s="814"/>
      <c r="DL10" s="812" t="s">
        <v>592</v>
      </c>
      <c r="DM10" s="813"/>
      <c r="DN10" s="813"/>
      <c r="DO10" s="813"/>
      <c r="DP10" s="814"/>
      <c r="DQ10" s="812" t="s">
        <v>580</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394</v>
      </c>
      <c r="B23" s="825" t="s">
        <v>395</v>
      </c>
      <c r="C23" s="826"/>
      <c r="D23" s="826"/>
      <c r="E23" s="826"/>
      <c r="F23" s="826"/>
      <c r="G23" s="826"/>
      <c r="H23" s="826"/>
      <c r="I23" s="826"/>
      <c r="J23" s="826"/>
      <c r="K23" s="826"/>
      <c r="L23" s="826"/>
      <c r="M23" s="826"/>
      <c r="N23" s="826"/>
      <c r="O23" s="826"/>
      <c r="P23" s="827"/>
      <c r="Q23" s="828">
        <v>13014</v>
      </c>
      <c r="R23" s="829"/>
      <c r="S23" s="829"/>
      <c r="T23" s="829"/>
      <c r="U23" s="829"/>
      <c r="V23" s="829">
        <v>12369</v>
      </c>
      <c r="W23" s="829"/>
      <c r="X23" s="829"/>
      <c r="Y23" s="829"/>
      <c r="Z23" s="829"/>
      <c r="AA23" s="829">
        <v>645</v>
      </c>
      <c r="AB23" s="829"/>
      <c r="AC23" s="829"/>
      <c r="AD23" s="829"/>
      <c r="AE23" s="830"/>
      <c r="AF23" s="831">
        <v>358</v>
      </c>
      <c r="AG23" s="829"/>
      <c r="AH23" s="829"/>
      <c r="AI23" s="829"/>
      <c r="AJ23" s="832"/>
      <c r="AK23" s="833"/>
      <c r="AL23" s="834"/>
      <c r="AM23" s="834"/>
      <c r="AN23" s="834"/>
      <c r="AO23" s="834"/>
      <c r="AP23" s="829">
        <v>12145</v>
      </c>
      <c r="AQ23" s="829"/>
      <c r="AR23" s="829"/>
      <c r="AS23" s="829"/>
      <c r="AT23" s="829"/>
      <c r="AU23" s="845"/>
      <c r="AV23" s="845"/>
      <c r="AW23" s="845"/>
      <c r="AX23" s="845"/>
      <c r="AY23" s="846"/>
      <c r="AZ23" s="847" t="s">
        <v>391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372</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406</v>
      </c>
      <c r="C28" s="786"/>
      <c r="D28" s="786"/>
      <c r="E28" s="786"/>
      <c r="F28" s="786"/>
      <c r="G28" s="786"/>
      <c r="H28" s="786"/>
      <c r="I28" s="786"/>
      <c r="J28" s="786"/>
      <c r="K28" s="786"/>
      <c r="L28" s="786"/>
      <c r="M28" s="786"/>
      <c r="N28" s="786"/>
      <c r="O28" s="786"/>
      <c r="P28" s="787"/>
      <c r="Q28" s="858">
        <v>1019</v>
      </c>
      <c r="R28" s="859"/>
      <c r="S28" s="859"/>
      <c r="T28" s="859"/>
      <c r="U28" s="859"/>
      <c r="V28" s="859">
        <v>982</v>
      </c>
      <c r="W28" s="859"/>
      <c r="X28" s="859"/>
      <c r="Y28" s="859"/>
      <c r="Z28" s="859"/>
      <c r="AA28" s="859">
        <v>37</v>
      </c>
      <c r="AB28" s="859"/>
      <c r="AC28" s="859"/>
      <c r="AD28" s="859"/>
      <c r="AE28" s="860"/>
      <c r="AF28" s="861">
        <v>37</v>
      </c>
      <c r="AG28" s="859"/>
      <c r="AH28" s="859"/>
      <c r="AI28" s="859"/>
      <c r="AJ28" s="862"/>
      <c r="AK28" s="863">
        <v>100</v>
      </c>
      <c r="AL28" s="864"/>
      <c r="AM28" s="864"/>
      <c r="AN28" s="864"/>
      <c r="AO28" s="864"/>
      <c r="AP28" s="864" t="s">
        <v>580</v>
      </c>
      <c r="AQ28" s="864"/>
      <c r="AR28" s="864"/>
      <c r="AS28" s="864"/>
      <c r="AT28" s="864"/>
      <c r="AU28" s="864" t="s">
        <v>580</v>
      </c>
      <c r="AV28" s="864"/>
      <c r="AW28" s="864"/>
      <c r="AX28" s="864"/>
      <c r="AY28" s="864"/>
      <c r="AZ28" s="865" t="s">
        <v>580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407</v>
      </c>
      <c r="C29" s="817"/>
      <c r="D29" s="817"/>
      <c r="E29" s="817"/>
      <c r="F29" s="817"/>
      <c r="G29" s="817"/>
      <c r="H29" s="817"/>
      <c r="I29" s="817"/>
      <c r="J29" s="817"/>
      <c r="K29" s="817"/>
      <c r="L29" s="817"/>
      <c r="M29" s="817"/>
      <c r="N29" s="817"/>
      <c r="O29" s="817"/>
      <c r="P29" s="818"/>
      <c r="Q29" s="819">
        <v>363</v>
      </c>
      <c r="R29" s="820"/>
      <c r="S29" s="820"/>
      <c r="T29" s="820"/>
      <c r="U29" s="820"/>
      <c r="V29" s="820">
        <v>361</v>
      </c>
      <c r="W29" s="820"/>
      <c r="X29" s="820"/>
      <c r="Y29" s="820"/>
      <c r="Z29" s="820"/>
      <c r="AA29" s="820">
        <v>2</v>
      </c>
      <c r="AB29" s="820"/>
      <c r="AC29" s="820"/>
      <c r="AD29" s="820"/>
      <c r="AE29" s="821"/>
      <c r="AF29" s="822">
        <v>2</v>
      </c>
      <c r="AG29" s="823"/>
      <c r="AH29" s="823"/>
      <c r="AI29" s="823"/>
      <c r="AJ29" s="824"/>
      <c r="AK29" s="870">
        <v>237</v>
      </c>
      <c r="AL29" s="866"/>
      <c r="AM29" s="866"/>
      <c r="AN29" s="866"/>
      <c r="AO29" s="866"/>
      <c r="AP29" s="866" t="s">
        <v>581</v>
      </c>
      <c r="AQ29" s="866"/>
      <c r="AR29" s="866"/>
      <c r="AS29" s="866"/>
      <c r="AT29" s="866"/>
      <c r="AU29" s="866" t="s">
        <v>580</v>
      </c>
      <c r="AV29" s="866"/>
      <c r="AW29" s="866"/>
      <c r="AX29" s="866"/>
      <c r="AY29" s="866"/>
      <c r="AZ29" s="867" t="s">
        <v>580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408</v>
      </c>
      <c r="C30" s="817"/>
      <c r="D30" s="817"/>
      <c r="E30" s="817"/>
      <c r="F30" s="817"/>
      <c r="G30" s="817"/>
      <c r="H30" s="817"/>
      <c r="I30" s="817"/>
      <c r="J30" s="817"/>
      <c r="K30" s="817"/>
      <c r="L30" s="817"/>
      <c r="M30" s="817"/>
      <c r="N30" s="817"/>
      <c r="O30" s="817"/>
      <c r="P30" s="818"/>
      <c r="Q30" s="819">
        <v>1908</v>
      </c>
      <c r="R30" s="820"/>
      <c r="S30" s="820"/>
      <c r="T30" s="820"/>
      <c r="U30" s="820"/>
      <c r="V30" s="820">
        <v>1860</v>
      </c>
      <c r="W30" s="820"/>
      <c r="X30" s="820"/>
      <c r="Y30" s="820"/>
      <c r="Z30" s="820"/>
      <c r="AA30" s="820">
        <v>48</v>
      </c>
      <c r="AB30" s="820"/>
      <c r="AC30" s="820"/>
      <c r="AD30" s="820"/>
      <c r="AE30" s="821"/>
      <c r="AF30" s="822">
        <v>48</v>
      </c>
      <c r="AG30" s="823"/>
      <c r="AH30" s="823"/>
      <c r="AI30" s="823"/>
      <c r="AJ30" s="824"/>
      <c r="AK30" s="870">
        <v>312</v>
      </c>
      <c r="AL30" s="866"/>
      <c r="AM30" s="866"/>
      <c r="AN30" s="866"/>
      <c r="AO30" s="866"/>
      <c r="AP30" s="866" t="s">
        <v>580</v>
      </c>
      <c r="AQ30" s="866"/>
      <c r="AR30" s="866"/>
      <c r="AS30" s="866"/>
      <c r="AT30" s="866"/>
      <c r="AU30" s="866" t="s">
        <v>580</v>
      </c>
      <c r="AV30" s="866"/>
      <c r="AW30" s="866"/>
      <c r="AX30" s="866"/>
      <c r="AY30" s="866"/>
      <c r="AZ30" s="867" t="s">
        <v>580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409</v>
      </c>
      <c r="C31" s="817"/>
      <c r="D31" s="817"/>
      <c r="E31" s="817"/>
      <c r="F31" s="817"/>
      <c r="G31" s="817"/>
      <c r="H31" s="817"/>
      <c r="I31" s="817"/>
      <c r="J31" s="817"/>
      <c r="K31" s="817"/>
      <c r="L31" s="817"/>
      <c r="M31" s="817"/>
      <c r="N31" s="817"/>
      <c r="O31" s="817"/>
      <c r="P31" s="818"/>
      <c r="Q31" s="819">
        <v>14</v>
      </c>
      <c r="R31" s="820"/>
      <c r="S31" s="820"/>
      <c r="T31" s="820"/>
      <c r="U31" s="820"/>
      <c r="V31" s="820">
        <v>14</v>
      </c>
      <c r="W31" s="820"/>
      <c r="X31" s="820"/>
      <c r="Y31" s="820"/>
      <c r="Z31" s="820"/>
      <c r="AA31" s="820" t="s">
        <v>580</v>
      </c>
      <c r="AB31" s="820"/>
      <c r="AC31" s="820"/>
      <c r="AD31" s="820"/>
      <c r="AE31" s="821"/>
      <c r="AF31" s="822" t="s">
        <v>391</v>
      </c>
      <c r="AG31" s="823"/>
      <c r="AH31" s="823"/>
      <c r="AI31" s="823"/>
      <c r="AJ31" s="824"/>
      <c r="AK31" s="870">
        <v>8</v>
      </c>
      <c r="AL31" s="866"/>
      <c r="AM31" s="866"/>
      <c r="AN31" s="866"/>
      <c r="AO31" s="866"/>
      <c r="AP31" s="866" t="s">
        <v>580</v>
      </c>
      <c r="AQ31" s="866"/>
      <c r="AR31" s="866"/>
      <c r="AS31" s="866"/>
      <c r="AT31" s="866"/>
      <c r="AU31" s="866" t="s">
        <v>580</v>
      </c>
      <c r="AV31" s="866"/>
      <c r="AW31" s="866"/>
      <c r="AX31" s="866"/>
      <c r="AY31" s="866"/>
      <c r="AZ31" s="867" t="s">
        <v>580</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410</v>
      </c>
      <c r="C32" s="817"/>
      <c r="D32" s="817"/>
      <c r="E32" s="817"/>
      <c r="F32" s="817"/>
      <c r="G32" s="817"/>
      <c r="H32" s="817"/>
      <c r="I32" s="817"/>
      <c r="J32" s="817"/>
      <c r="K32" s="817"/>
      <c r="L32" s="817"/>
      <c r="M32" s="817"/>
      <c r="N32" s="817"/>
      <c r="O32" s="817"/>
      <c r="P32" s="818"/>
      <c r="Q32" s="819">
        <v>346</v>
      </c>
      <c r="R32" s="820"/>
      <c r="S32" s="820"/>
      <c r="T32" s="820"/>
      <c r="U32" s="820"/>
      <c r="V32" s="820">
        <v>346</v>
      </c>
      <c r="W32" s="820"/>
      <c r="X32" s="820"/>
      <c r="Y32" s="820"/>
      <c r="Z32" s="820"/>
      <c r="AA32" s="820">
        <v>0</v>
      </c>
      <c r="AB32" s="820"/>
      <c r="AC32" s="820"/>
      <c r="AD32" s="820"/>
      <c r="AE32" s="821"/>
      <c r="AF32" s="822">
        <v>148</v>
      </c>
      <c r="AG32" s="823"/>
      <c r="AH32" s="823"/>
      <c r="AI32" s="823"/>
      <c r="AJ32" s="824"/>
      <c r="AK32" s="870">
        <v>251</v>
      </c>
      <c r="AL32" s="866"/>
      <c r="AM32" s="866"/>
      <c r="AN32" s="866"/>
      <c r="AO32" s="866"/>
      <c r="AP32" s="866">
        <v>1292</v>
      </c>
      <c r="AQ32" s="866"/>
      <c r="AR32" s="866"/>
      <c r="AS32" s="866"/>
      <c r="AT32" s="866"/>
      <c r="AU32" s="866">
        <v>1159</v>
      </c>
      <c r="AV32" s="866"/>
      <c r="AW32" s="866"/>
      <c r="AX32" s="866"/>
      <c r="AY32" s="866"/>
      <c r="AZ32" s="867" t="s">
        <v>580</v>
      </c>
      <c r="BA32" s="867"/>
      <c r="BB32" s="867"/>
      <c r="BC32" s="867"/>
      <c r="BD32" s="867"/>
      <c r="BE32" s="868" t="s">
        <v>411</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412</v>
      </c>
      <c r="C33" s="817"/>
      <c r="D33" s="817"/>
      <c r="E33" s="817"/>
      <c r="F33" s="817"/>
      <c r="G33" s="817"/>
      <c r="H33" s="817"/>
      <c r="I33" s="817"/>
      <c r="J33" s="817"/>
      <c r="K33" s="817"/>
      <c r="L33" s="817"/>
      <c r="M33" s="817"/>
      <c r="N33" s="817"/>
      <c r="O33" s="817"/>
      <c r="P33" s="818"/>
      <c r="Q33" s="819">
        <v>347</v>
      </c>
      <c r="R33" s="820"/>
      <c r="S33" s="820"/>
      <c r="T33" s="820"/>
      <c r="U33" s="820"/>
      <c r="V33" s="820">
        <v>256</v>
      </c>
      <c r="W33" s="820"/>
      <c r="X33" s="820"/>
      <c r="Y33" s="820"/>
      <c r="Z33" s="820"/>
      <c r="AA33" s="820">
        <v>92</v>
      </c>
      <c r="AB33" s="820"/>
      <c r="AC33" s="820"/>
      <c r="AD33" s="820"/>
      <c r="AE33" s="821"/>
      <c r="AF33" s="822">
        <v>92</v>
      </c>
      <c r="AG33" s="823"/>
      <c r="AH33" s="823"/>
      <c r="AI33" s="823"/>
      <c r="AJ33" s="824"/>
      <c r="AK33" s="870">
        <v>95</v>
      </c>
      <c r="AL33" s="866"/>
      <c r="AM33" s="866"/>
      <c r="AN33" s="866"/>
      <c r="AO33" s="866"/>
      <c r="AP33" s="866">
        <v>862</v>
      </c>
      <c r="AQ33" s="866"/>
      <c r="AR33" s="866"/>
      <c r="AS33" s="866"/>
      <c r="AT33" s="866"/>
      <c r="AU33" s="866">
        <v>567</v>
      </c>
      <c r="AV33" s="866"/>
      <c r="AW33" s="866"/>
      <c r="AX33" s="866"/>
      <c r="AY33" s="866"/>
      <c r="AZ33" s="867" t="s">
        <v>580</v>
      </c>
      <c r="BA33" s="867"/>
      <c r="BB33" s="867"/>
      <c r="BC33" s="867"/>
      <c r="BD33" s="867"/>
      <c r="BE33" s="868" t="s">
        <v>413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414</v>
      </c>
      <c r="C34" s="817"/>
      <c r="D34" s="817"/>
      <c r="E34" s="817"/>
      <c r="F34" s="817"/>
      <c r="G34" s="817"/>
      <c r="H34" s="817"/>
      <c r="I34" s="817"/>
      <c r="J34" s="817"/>
      <c r="K34" s="817"/>
      <c r="L34" s="817"/>
      <c r="M34" s="817"/>
      <c r="N34" s="817"/>
      <c r="O34" s="817"/>
      <c r="P34" s="818"/>
      <c r="Q34" s="819">
        <v>258</v>
      </c>
      <c r="R34" s="820"/>
      <c r="S34" s="820"/>
      <c r="T34" s="820"/>
      <c r="U34" s="820"/>
      <c r="V34" s="820">
        <v>241</v>
      </c>
      <c r="W34" s="820"/>
      <c r="X34" s="820"/>
      <c r="Y34" s="820"/>
      <c r="Z34" s="820"/>
      <c r="AA34" s="820">
        <v>17</v>
      </c>
      <c r="AB34" s="820"/>
      <c r="AC34" s="820"/>
      <c r="AD34" s="820"/>
      <c r="AE34" s="821"/>
      <c r="AF34" s="822">
        <v>15</v>
      </c>
      <c r="AG34" s="823"/>
      <c r="AH34" s="823"/>
      <c r="AI34" s="823"/>
      <c r="AJ34" s="824"/>
      <c r="AK34" s="870">
        <v>124</v>
      </c>
      <c r="AL34" s="866"/>
      <c r="AM34" s="866"/>
      <c r="AN34" s="866"/>
      <c r="AO34" s="866"/>
      <c r="AP34" s="866">
        <v>484</v>
      </c>
      <c r="AQ34" s="866"/>
      <c r="AR34" s="866"/>
      <c r="AS34" s="866"/>
      <c r="AT34" s="866"/>
      <c r="AU34" s="866">
        <v>457</v>
      </c>
      <c r="AV34" s="866"/>
      <c r="AW34" s="866"/>
      <c r="AX34" s="866"/>
      <c r="AY34" s="866"/>
      <c r="AZ34" s="867" t="s">
        <v>580</v>
      </c>
      <c r="BA34" s="867"/>
      <c r="BB34" s="867"/>
      <c r="BC34" s="867"/>
      <c r="BD34" s="867"/>
      <c r="BE34" s="868" t="s">
        <v>415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416</v>
      </c>
      <c r="C35" s="817"/>
      <c r="D35" s="817"/>
      <c r="E35" s="817"/>
      <c r="F35" s="817"/>
      <c r="G35" s="817"/>
      <c r="H35" s="817"/>
      <c r="I35" s="817"/>
      <c r="J35" s="817"/>
      <c r="K35" s="817"/>
      <c r="L35" s="817"/>
      <c r="M35" s="817"/>
      <c r="N35" s="817"/>
      <c r="O35" s="817"/>
      <c r="P35" s="818"/>
      <c r="Q35" s="819">
        <v>3</v>
      </c>
      <c r="R35" s="820"/>
      <c r="S35" s="820"/>
      <c r="T35" s="820"/>
      <c r="U35" s="820"/>
      <c r="V35" s="820">
        <v>3</v>
      </c>
      <c r="W35" s="820"/>
      <c r="X35" s="820"/>
      <c r="Y35" s="820"/>
      <c r="Z35" s="820"/>
      <c r="AA35" s="820" t="s">
        <v>580</v>
      </c>
      <c r="AB35" s="820"/>
      <c r="AC35" s="820"/>
      <c r="AD35" s="820"/>
      <c r="AE35" s="821"/>
      <c r="AF35" s="822" t="s">
        <v>417</v>
      </c>
      <c r="AG35" s="823"/>
      <c r="AH35" s="823"/>
      <c r="AI35" s="823"/>
      <c r="AJ35" s="824"/>
      <c r="AK35" s="870">
        <v>3</v>
      </c>
      <c r="AL35" s="866"/>
      <c r="AM35" s="866"/>
      <c r="AN35" s="866"/>
      <c r="AO35" s="866"/>
      <c r="AP35" s="866" t="s">
        <v>580</v>
      </c>
      <c r="AQ35" s="866"/>
      <c r="AR35" s="866"/>
      <c r="AS35" s="866"/>
      <c r="AT35" s="866"/>
      <c r="AU35" s="866" t="s">
        <v>580</v>
      </c>
      <c r="AV35" s="866"/>
      <c r="AW35" s="866"/>
      <c r="AX35" s="866"/>
      <c r="AY35" s="866"/>
      <c r="AZ35" s="867" t="s">
        <v>580</v>
      </c>
      <c r="BA35" s="867"/>
      <c r="BB35" s="867"/>
      <c r="BC35" s="867"/>
      <c r="BD35" s="867"/>
      <c r="BE35" s="868" t="s">
        <v>413</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394</v>
      </c>
      <c r="B63" s="825" t="s">
        <v>419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342</v>
      </c>
      <c r="AG63" s="880"/>
      <c r="AH63" s="880"/>
      <c r="AI63" s="880"/>
      <c r="AJ63" s="881"/>
      <c r="AK63" s="882"/>
      <c r="AL63" s="877"/>
      <c r="AM63" s="877"/>
      <c r="AN63" s="877"/>
      <c r="AO63" s="877"/>
      <c r="AP63" s="880">
        <v>2638</v>
      </c>
      <c r="AQ63" s="880"/>
      <c r="AR63" s="880"/>
      <c r="AS63" s="880"/>
      <c r="AT63" s="880"/>
      <c r="AU63" s="880">
        <v>2183</v>
      </c>
      <c r="AV63" s="880"/>
      <c r="AW63" s="880"/>
      <c r="AX63" s="880"/>
      <c r="AY63" s="880"/>
      <c r="AZ63" s="884"/>
      <c r="BA63" s="884"/>
      <c r="BB63" s="884"/>
      <c r="BC63" s="884"/>
      <c r="BD63" s="884"/>
      <c r="BE63" s="885"/>
      <c r="BF63" s="885"/>
      <c r="BG63" s="885"/>
      <c r="BH63" s="885"/>
      <c r="BI63" s="886"/>
      <c r="BJ63" s="887" t="s">
        <v>391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421</v>
      </c>
      <c r="B66" s="764"/>
      <c r="C66" s="764"/>
      <c r="D66" s="764"/>
      <c r="E66" s="764"/>
      <c r="F66" s="764"/>
      <c r="G66" s="764"/>
      <c r="H66" s="764"/>
      <c r="I66" s="764"/>
      <c r="J66" s="764"/>
      <c r="K66" s="764"/>
      <c r="L66" s="764"/>
      <c r="M66" s="764"/>
      <c r="N66" s="764"/>
      <c r="O66" s="764"/>
      <c r="P66" s="765"/>
      <c r="Q66" s="769" t="s">
        <v>422</v>
      </c>
      <c r="R66" s="770"/>
      <c r="S66" s="770"/>
      <c r="T66" s="770"/>
      <c r="U66" s="771"/>
      <c r="V66" s="769" t="s">
        <v>423</v>
      </c>
      <c r="W66" s="770"/>
      <c r="X66" s="770"/>
      <c r="Y66" s="770"/>
      <c r="Z66" s="771"/>
      <c r="AA66" s="769" t="s">
        <v>400</v>
      </c>
      <c r="AB66" s="770"/>
      <c r="AC66" s="770"/>
      <c r="AD66" s="770"/>
      <c r="AE66" s="771"/>
      <c r="AF66" s="890" t="s">
        <v>401</v>
      </c>
      <c r="AG66" s="851"/>
      <c r="AH66" s="851"/>
      <c r="AI66" s="851"/>
      <c r="AJ66" s="891"/>
      <c r="AK66" s="769" t="s">
        <v>424</v>
      </c>
      <c r="AL66" s="764"/>
      <c r="AM66" s="764"/>
      <c r="AN66" s="764"/>
      <c r="AO66" s="765"/>
      <c r="AP66" s="769" t="s">
        <v>403</v>
      </c>
      <c r="AQ66" s="770"/>
      <c r="AR66" s="770"/>
      <c r="AS66" s="770"/>
      <c r="AT66" s="771"/>
      <c r="AU66" s="769" t="s">
        <v>425</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582</v>
      </c>
      <c r="C68" s="906"/>
      <c r="D68" s="906"/>
      <c r="E68" s="906"/>
      <c r="F68" s="906"/>
      <c r="G68" s="906"/>
      <c r="H68" s="906"/>
      <c r="I68" s="906"/>
      <c r="J68" s="906"/>
      <c r="K68" s="906"/>
      <c r="L68" s="906"/>
      <c r="M68" s="906"/>
      <c r="N68" s="906"/>
      <c r="O68" s="906"/>
      <c r="P68" s="907"/>
      <c r="Q68" s="908">
        <v>1608</v>
      </c>
      <c r="R68" s="902"/>
      <c r="S68" s="902"/>
      <c r="T68" s="902"/>
      <c r="U68" s="902"/>
      <c r="V68" s="902">
        <v>1370</v>
      </c>
      <c r="W68" s="902"/>
      <c r="X68" s="902"/>
      <c r="Y68" s="902"/>
      <c r="Z68" s="902"/>
      <c r="AA68" s="902">
        <v>237</v>
      </c>
      <c r="AB68" s="902"/>
      <c r="AC68" s="902"/>
      <c r="AD68" s="902"/>
      <c r="AE68" s="902"/>
      <c r="AF68" s="902">
        <v>237</v>
      </c>
      <c r="AG68" s="902"/>
      <c r="AH68" s="902"/>
      <c r="AI68" s="902"/>
      <c r="AJ68" s="902"/>
      <c r="AK68" s="902" t="s">
        <v>580</v>
      </c>
      <c r="AL68" s="902"/>
      <c r="AM68" s="902"/>
      <c r="AN68" s="902"/>
      <c r="AO68" s="902"/>
      <c r="AP68" s="902" t="s">
        <v>580</v>
      </c>
      <c r="AQ68" s="902"/>
      <c r="AR68" s="902"/>
      <c r="AS68" s="902"/>
      <c r="AT68" s="902"/>
      <c r="AU68" s="902" t="s">
        <v>580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583</v>
      </c>
      <c r="C69" s="910"/>
      <c r="D69" s="910"/>
      <c r="E69" s="910"/>
      <c r="F69" s="910"/>
      <c r="G69" s="910"/>
      <c r="H69" s="910"/>
      <c r="I69" s="910"/>
      <c r="J69" s="910"/>
      <c r="K69" s="910"/>
      <c r="L69" s="910"/>
      <c r="M69" s="910"/>
      <c r="N69" s="910"/>
      <c r="O69" s="910"/>
      <c r="P69" s="911"/>
      <c r="Q69" s="912">
        <v>435773</v>
      </c>
      <c r="R69" s="866"/>
      <c r="S69" s="866"/>
      <c r="T69" s="866"/>
      <c r="U69" s="866"/>
      <c r="V69" s="866">
        <v>433285</v>
      </c>
      <c r="W69" s="866"/>
      <c r="X69" s="866"/>
      <c r="Y69" s="866"/>
      <c r="Z69" s="866"/>
      <c r="AA69" s="866">
        <v>2487</v>
      </c>
      <c r="AB69" s="866"/>
      <c r="AC69" s="866"/>
      <c r="AD69" s="866"/>
      <c r="AE69" s="866"/>
      <c r="AF69" s="866">
        <v>2487</v>
      </c>
      <c r="AG69" s="866"/>
      <c r="AH69" s="866"/>
      <c r="AI69" s="866"/>
      <c r="AJ69" s="866"/>
      <c r="AK69" s="866">
        <v>902</v>
      </c>
      <c r="AL69" s="866"/>
      <c r="AM69" s="866"/>
      <c r="AN69" s="866"/>
      <c r="AO69" s="866"/>
      <c r="AP69" s="866" t="s">
        <v>580</v>
      </c>
      <c r="AQ69" s="866"/>
      <c r="AR69" s="866"/>
      <c r="AS69" s="866"/>
      <c r="AT69" s="866"/>
      <c r="AU69" s="866" t="s">
        <v>580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584</v>
      </c>
      <c r="C70" s="910"/>
      <c r="D70" s="910"/>
      <c r="E70" s="910"/>
      <c r="F70" s="910"/>
      <c r="G70" s="910"/>
      <c r="H70" s="910"/>
      <c r="I70" s="910"/>
      <c r="J70" s="910"/>
      <c r="K70" s="910"/>
      <c r="L70" s="910"/>
      <c r="M70" s="910"/>
      <c r="N70" s="910"/>
      <c r="O70" s="910"/>
      <c r="P70" s="911"/>
      <c r="Q70" s="912">
        <v>4171</v>
      </c>
      <c r="R70" s="866"/>
      <c r="S70" s="866"/>
      <c r="T70" s="866"/>
      <c r="U70" s="866"/>
      <c r="V70" s="866">
        <v>4209</v>
      </c>
      <c r="W70" s="866"/>
      <c r="X70" s="866"/>
      <c r="Y70" s="866"/>
      <c r="Z70" s="866"/>
      <c r="AA70" s="866">
        <v>142</v>
      </c>
      <c r="AB70" s="866"/>
      <c r="AC70" s="866"/>
      <c r="AD70" s="866"/>
      <c r="AE70" s="866"/>
      <c r="AF70" s="866">
        <v>142</v>
      </c>
      <c r="AG70" s="866"/>
      <c r="AH70" s="866"/>
      <c r="AI70" s="866"/>
      <c r="AJ70" s="866"/>
      <c r="AK70" s="866" t="s">
        <v>586</v>
      </c>
      <c r="AL70" s="866"/>
      <c r="AM70" s="866"/>
      <c r="AN70" s="866"/>
      <c r="AO70" s="866"/>
      <c r="AP70" s="866" t="s">
        <v>580</v>
      </c>
      <c r="AQ70" s="866"/>
      <c r="AR70" s="866"/>
      <c r="AS70" s="866"/>
      <c r="AT70" s="866"/>
      <c r="AU70" s="866" t="s">
        <v>587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585</v>
      </c>
      <c r="C71" s="910"/>
      <c r="D71" s="910"/>
      <c r="E71" s="910"/>
      <c r="F71" s="910"/>
      <c r="G71" s="910"/>
      <c r="H71" s="910"/>
      <c r="I71" s="910"/>
      <c r="J71" s="910"/>
      <c r="K71" s="910"/>
      <c r="L71" s="910"/>
      <c r="M71" s="910"/>
      <c r="N71" s="910"/>
      <c r="O71" s="910"/>
      <c r="P71" s="911"/>
      <c r="Q71" s="912">
        <v>6547</v>
      </c>
      <c r="R71" s="866"/>
      <c r="S71" s="866"/>
      <c r="T71" s="866"/>
      <c r="U71" s="866"/>
      <c r="V71" s="866">
        <v>6379</v>
      </c>
      <c r="W71" s="866"/>
      <c r="X71" s="866"/>
      <c r="Y71" s="866"/>
      <c r="Z71" s="866"/>
      <c r="AA71" s="866">
        <v>168</v>
      </c>
      <c r="AB71" s="866"/>
      <c r="AC71" s="866"/>
      <c r="AD71" s="866"/>
      <c r="AE71" s="866"/>
      <c r="AF71" s="866">
        <v>127</v>
      </c>
      <c r="AG71" s="866"/>
      <c r="AH71" s="866"/>
      <c r="AI71" s="866"/>
      <c r="AJ71" s="866"/>
      <c r="AK71" s="866" t="s">
        <v>580</v>
      </c>
      <c r="AL71" s="866"/>
      <c r="AM71" s="866"/>
      <c r="AN71" s="866"/>
      <c r="AO71" s="866"/>
      <c r="AP71" s="866">
        <v>4283</v>
      </c>
      <c r="AQ71" s="866"/>
      <c r="AR71" s="866"/>
      <c r="AS71" s="866"/>
      <c r="AT71" s="866"/>
      <c r="AU71" s="866">
        <v>61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394</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2993</v>
      </c>
      <c r="AG88" s="880"/>
      <c r="AH88" s="880"/>
      <c r="AI88" s="880"/>
      <c r="AJ88" s="880"/>
      <c r="AK88" s="877"/>
      <c r="AL88" s="877"/>
      <c r="AM88" s="877"/>
      <c r="AN88" s="877"/>
      <c r="AO88" s="877"/>
      <c r="AP88" s="880">
        <v>4283</v>
      </c>
      <c r="AQ88" s="880"/>
      <c r="AR88" s="880"/>
      <c r="AS88" s="880"/>
      <c r="AT88" s="880"/>
      <c r="AU88" s="880">
        <v>61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32</v>
      </c>
      <c r="CS102" s="888"/>
      <c r="CT102" s="888"/>
      <c r="CU102" s="888"/>
      <c r="CV102" s="927"/>
      <c r="CW102" s="926">
        <v>26</v>
      </c>
      <c r="CX102" s="888"/>
      <c r="CY102" s="888"/>
      <c r="CZ102" s="888"/>
      <c r="DA102" s="927"/>
      <c r="DB102" s="926">
        <v>90</v>
      </c>
      <c r="DC102" s="888"/>
      <c r="DD102" s="888"/>
      <c r="DE102" s="888"/>
      <c r="DF102" s="927"/>
      <c r="DG102" s="926" t="s">
        <v>593</v>
      </c>
      <c r="DH102" s="888"/>
      <c r="DI102" s="888"/>
      <c r="DJ102" s="888"/>
      <c r="DK102" s="927"/>
      <c r="DL102" s="926" t="s">
        <v>594</v>
      </c>
      <c r="DM102" s="888"/>
      <c r="DN102" s="888"/>
      <c r="DO102" s="888"/>
      <c r="DP102" s="927"/>
      <c r="DQ102" s="926" t="s">
        <v>580</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435</v>
      </c>
      <c r="AB109" s="929"/>
      <c r="AC109" s="929"/>
      <c r="AD109" s="929"/>
      <c r="AE109" s="930"/>
      <c r="AF109" s="928" t="s">
        <v>436</v>
      </c>
      <c r="AG109" s="929"/>
      <c r="AH109" s="929"/>
      <c r="AI109" s="929"/>
      <c r="AJ109" s="930"/>
      <c r="AK109" s="928" t="s">
        <v>309</v>
      </c>
      <c r="AL109" s="929"/>
      <c r="AM109" s="929"/>
      <c r="AN109" s="929"/>
      <c r="AO109" s="930"/>
      <c r="AP109" s="928" t="s">
        <v>437</v>
      </c>
      <c r="AQ109" s="929"/>
      <c r="AR109" s="929"/>
      <c r="AS109" s="929"/>
      <c r="AT109" s="931"/>
      <c r="AU109" s="948" t="s">
        <v>434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435</v>
      </c>
      <c r="BR109" s="929"/>
      <c r="BS109" s="929"/>
      <c r="BT109" s="929"/>
      <c r="BU109" s="930"/>
      <c r="BV109" s="928" t="s">
        <v>436</v>
      </c>
      <c r="BW109" s="929"/>
      <c r="BX109" s="929"/>
      <c r="BY109" s="929"/>
      <c r="BZ109" s="930"/>
      <c r="CA109" s="928" t="s">
        <v>309</v>
      </c>
      <c r="CB109" s="929"/>
      <c r="CC109" s="929"/>
      <c r="CD109" s="929"/>
      <c r="CE109" s="930"/>
      <c r="CF109" s="949" t="s">
        <v>437</v>
      </c>
      <c r="CG109" s="949"/>
      <c r="CH109" s="949"/>
      <c r="CI109" s="949"/>
      <c r="CJ109" s="949"/>
      <c r="CK109" s="928" t="s">
        <v>438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435</v>
      </c>
      <c r="DH109" s="929"/>
      <c r="DI109" s="929"/>
      <c r="DJ109" s="929"/>
      <c r="DK109" s="930"/>
      <c r="DL109" s="928" t="s">
        <v>436</v>
      </c>
      <c r="DM109" s="929"/>
      <c r="DN109" s="929"/>
      <c r="DO109" s="929"/>
      <c r="DP109" s="930"/>
      <c r="DQ109" s="928" t="s">
        <v>309</v>
      </c>
      <c r="DR109" s="929"/>
      <c r="DS109" s="929"/>
      <c r="DT109" s="929"/>
      <c r="DU109" s="930"/>
      <c r="DV109" s="928" t="s">
        <v>437</v>
      </c>
      <c r="DW109" s="929"/>
      <c r="DX109" s="929"/>
      <c r="DY109" s="929"/>
      <c r="DZ109" s="931"/>
    </row>
    <row r="110" spans="1:131" s="230" customFormat="1" ht="26.25" customHeight="1" x14ac:dyDescent="0.15">
      <c r="A110" s="932" t="s">
        <v>439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1327362</v>
      </c>
      <c r="AB110" s="936"/>
      <c r="AC110" s="936"/>
      <c r="AD110" s="936"/>
      <c r="AE110" s="937"/>
      <c r="AF110" s="938">
        <v>1391500</v>
      </c>
      <c r="AG110" s="936"/>
      <c r="AH110" s="936"/>
      <c r="AI110" s="936"/>
      <c r="AJ110" s="937"/>
      <c r="AK110" s="938">
        <v>1433435</v>
      </c>
      <c r="AL110" s="936"/>
      <c r="AM110" s="936"/>
      <c r="AN110" s="936"/>
      <c r="AO110" s="937"/>
      <c r="AP110" s="939">
        <v>28.1</v>
      </c>
      <c r="AQ110" s="940"/>
      <c r="AR110" s="940"/>
      <c r="AS110" s="940"/>
      <c r="AT110" s="941"/>
      <c r="AU110" s="942" t="s">
        <v>74</v>
      </c>
      <c r="AV110" s="943"/>
      <c r="AW110" s="943"/>
      <c r="AX110" s="943"/>
      <c r="AY110" s="943"/>
      <c r="AZ110" s="965" t="s">
        <v>440</v>
      </c>
      <c r="BA110" s="933"/>
      <c r="BB110" s="933"/>
      <c r="BC110" s="933"/>
      <c r="BD110" s="933"/>
      <c r="BE110" s="933"/>
      <c r="BF110" s="933"/>
      <c r="BG110" s="933"/>
      <c r="BH110" s="933"/>
      <c r="BI110" s="933"/>
      <c r="BJ110" s="933"/>
      <c r="BK110" s="933"/>
      <c r="BL110" s="933"/>
      <c r="BM110" s="933"/>
      <c r="BN110" s="933"/>
      <c r="BO110" s="933"/>
      <c r="BP110" s="934"/>
      <c r="BQ110" s="966">
        <v>12433380</v>
      </c>
      <c r="BR110" s="967"/>
      <c r="BS110" s="967"/>
      <c r="BT110" s="967"/>
      <c r="BU110" s="967"/>
      <c r="BV110" s="967">
        <v>12626054</v>
      </c>
      <c r="BW110" s="967"/>
      <c r="BX110" s="967"/>
      <c r="BY110" s="967"/>
      <c r="BZ110" s="967"/>
      <c r="CA110" s="967">
        <v>12145169</v>
      </c>
      <c r="CB110" s="967"/>
      <c r="CC110" s="967"/>
      <c r="CD110" s="967"/>
      <c r="CE110" s="967"/>
      <c r="CF110" s="980">
        <v>237.9</v>
      </c>
      <c r="CG110" s="981"/>
      <c r="CH110" s="981"/>
      <c r="CI110" s="981"/>
      <c r="CJ110" s="981"/>
      <c r="CK110" s="982" t="s">
        <v>441</v>
      </c>
      <c r="CL110" s="983"/>
      <c r="CM110" s="965" t="s">
        <v>442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391</v>
      </c>
      <c r="DH110" s="967"/>
      <c r="DI110" s="967"/>
      <c r="DJ110" s="967"/>
      <c r="DK110" s="967"/>
      <c r="DL110" s="967" t="s">
        <v>391</v>
      </c>
      <c r="DM110" s="967"/>
      <c r="DN110" s="967"/>
      <c r="DO110" s="967"/>
      <c r="DP110" s="967"/>
      <c r="DQ110" s="967" t="s">
        <v>391</v>
      </c>
      <c r="DR110" s="967"/>
      <c r="DS110" s="967"/>
      <c r="DT110" s="967"/>
      <c r="DU110" s="967"/>
      <c r="DV110" s="968" t="s">
        <v>391</v>
      </c>
      <c r="DW110" s="968"/>
      <c r="DX110" s="968"/>
      <c r="DY110" s="968"/>
      <c r="DZ110" s="969"/>
    </row>
    <row r="111" spans="1:131" s="230" customFormat="1" ht="26.25" customHeight="1" x14ac:dyDescent="0.15">
      <c r="A111" s="970" t="s">
        <v>443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444</v>
      </c>
      <c r="AB111" s="974"/>
      <c r="AC111" s="974"/>
      <c r="AD111" s="974"/>
      <c r="AE111" s="975"/>
      <c r="AF111" s="976" t="s">
        <v>444</v>
      </c>
      <c r="AG111" s="974"/>
      <c r="AH111" s="974"/>
      <c r="AI111" s="974"/>
      <c r="AJ111" s="975"/>
      <c r="AK111" s="976" t="s">
        <v>444</v>
      </c>
      <c r="AL111" s="974"/>
      <c r="AM111" s="974"/>
      <c r="AN111" s="974"/>
      <c r="AO111" s="975"/>
      <c r="AP111" s="977" t="s">
        <v>391</v>
      </c>
      <c r="AQ111" s="978"/>
      <c r="AR111" s="978"/>
      <c r="AS111" s="978"/>
      <c r="AT111" s="979"/>
      <c r="AU111" s="944"/>
      <c r="AV111" s="945"/>
      <c r="AW111" s="945"/>
      <c r="AX111" s="945"/>
      <c r="AY111" s="945"/>
      <c r="AZ111" s="958" t="s">
        <v>445</v>
      </c>
      <c r="BA111" s="959"/>
      <c r="BB111" s="959"/>
      <c r="BC111" s="959"/>
      <c r="BD111" s="959"/>
      <c r="BE111" s="959"/>
      <c r="BF111" s="959"/>
      <c r="BG111" s="959"/>
      <c r="BH111" s="959"/>
      <c r="BI111" s="959"/>
      <c r="BJ111" s="959"/>
      <c r="BK111" s="959"/>
      <c r="BL111" s="959"/>
      <c r="BM111" s="959"/>
      <c r="BN111" s="959"/>
      <c r="BO111" s="959"/>
      <c r="BP111" s="960"/>
      <c r="BQ111" s="961">
        <v>1194</v>
      </c>
      <c r="BR111" s="962"/>
      <c r="BS111" s="962"/>
      <c r="BT111" s="962"/>
      <c r="BU111" s="962"/>
      <c r="BV111" s="962" t="s">
        <v>417</v>
      </c>
      <c r="BW111" s="962"/>
      <c r="BX111" s="962"/>
      <c r="BY111" s="962"/>
      <c r="BZ111" s="962"/>
      <c r="CA111" s="962" t="s">
        <v>417</v>
      </c>
      <c r="CB111" s="962"/>
      <c r="CC111" s="962"/>
      <c r="CD111" s="962"/>
      <c r="CE111" s="962"/>
      <c r="CF111" s="956" t="s">
        <v>417</v>
      </c>
      <c r="CG111" s="957"/>
      <c r="CH111" s="957"/>
      <c r="CI111" s="957"/>
      <c r="CJ111" s="957"/>
      <c r="CK111" s="984"/>
      <c r="CL111" s="985"/>
      <c r="CM111" s="958" t="s">
        <v>446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444</v>
      </c>
      <c r="DH111" s="962"/>
      <c r="DI111" s="962"/>
      <c r="DJ111" s="962"/>
      <c r="DK111" s="962"/>
      <c r="DL111" s="962" t="s">
        <v>391</v>
      </c>
      <c r="DM111" s="962"/>
      <c r="DN111" s="962"/>
      <c r="DO111" s="962"/>
      <c r="DP111" s="962"/>
      <c r="DQ111" s="962" t="s">
        <v>417</v>
      </c>
      <c r="DR111" s="962"/>
      <c r="DS111" s="962"/>
      <c r="DT111" s="962"/>
      <c r="DU111" s="962"/>
      <c r="DV111" s="963" t="s">
        <v>417</v>
      </c>
      <c r="DW111" s="963"/>
      <c r="DX111" s="963"/>
      <c r="DY111" s="963"/>
      <c r="DZ111" s="964"/>
    </row>
    <row r="112" spans="1:131" s="230" customFormat="1" ht="26.25" customHeight="1" x14ac:dyDescent="0.15">
      <c r="A112" s="988" t="s">
        <v>447</v>
      </c>
      <c r="B112" s="989"/>
      <c r="C112" s="959" t="s">
        <v>448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417</v>
      </c>
      <c r="AB112" s="995"/>
      <c r="AC112" s="995"/>
      <c r="AD112" s="995"/>
      <c r="AE112" s="996"/>
      <c r="AF112" s="997" t="s">
        <v>391</v>
      </c>
      <c r="AG112" s="995"/>
      <c r="AH112" s="995"/>
      <c r="AI112" s="995"/>
      <c r="AJ112" s="996"/>
      <c r="AK112" s="997" t="s">
        <v>391</v>
      </c>
      <c r="AL112" s="995"/>
      <c r="AM112" s="995"/>
      <c r="AN112" s="995"/>
      <c r="AO112" s="996"/>
      <c r="AP112" s="998" t="s">
        <v>417</v>
      </c>
      <c r="AQ112" s="999"/>
      <c r="AR112" s="999"/>
      <c r="AS112" s="999"/>
      <c r="AT112" s="1000"/>
      <c r="AU112" s="944"/>
      <c r="AV112" s="945"/>
      <c r="AW112" s="945"/>
      <c r="AX112" s="945"/>
      <c r="AY112" s="945"/>
      <c r="AZ112" s="958" t="s">
        <v>449</v>
      </c>
      <c r="BA112" s="959"/>
      <c r="BB112" s="959"/>
      <c r="BC112" s="959"/>
      <c r="BD112" s="959"/>
      <c r="BE112" s="959"/>
      <c r="BF112" s="959"/>
      <c r="BG112" s="959"/>
      <c r="BH112" s="959"/>
      <c r="BI112" s="959"/>
      <c r="BJ112" s="959"/>
      <c r="BK112" s="959"/>
      <c r="BL112" s="959"/>
      <c r="BM112" s="959"/>
      <c r="BN112" s="959"/>
      <c r="BO112" s="959"/>
      <c r="BP112" s="960"/>
      <c r="BQ112" s="961">
        <v>1507195</v>
      </c>
      <c r="BR112" s="962"/>
      <c r="BS112" s="962"/>
      <c r="BT112" s="962"/>
      <c r="BU112" s="962"/>
      <c r="BV112" s="962">
        <v>2277736</v>
      </c>
      <c r="BW112" s="962"/>
      <c r="BX112" s="962"/>
      <c r="BY112" s="962"/>
      <c r="BZ112" s="962"/>
      <c r="CA112" s="962">
        <v>2183597</v>
      </c>
      <c r="CB112" s="962"/>
      <c r="CC112" s="962"/>
      <c r="CD112" s="962"/>
      <c r="CE112" s="962"/>
      <c r="CF112" s="956">
        <v>42.8</v>
      </c>
      <c r="CG112" s="957"/>
      <c r="CH112" s="957"/>
      <c r="CI112" s="957"/>
      <c r="CJ112" s="957"/>
      <c r="CK112" s="984"/>
      <c r="CL112" s="985"/>
      <c r="CM112" s="958" t="s">
        <v>450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391</v>
      </c>
      <c r="DH112" s="962"/>
      <c r="DI112" s="962"/>
      <c r="DJ112" s="962"/>
      <c r="DK112" s="962"/>
      <c r="DL112" s="962" t="s">
        <v>417</v>
      </c>
      <c r="DM112" s="962"/>
      <c r="DN112" s="962"/>
      <c r="DO112" s="962"/>
      <c r="DP112" s="962"/>
      <c r="DQ112" s="962" t="s">
        <v>444</v>
      </c>
      <c r="DR112" s="962"/>
      <c r="DS112" s="962"/>
      <c r="DT112" s="962"/>
      <c r="DU112" s="962"/>
      <c r="DV112" s="963" t="s">
        <v>417</v>
      </c>
      <c r="DW112" s="963"/>
      <c r="DX112" s="963"/>
      <c r="DY112" s="963"/>
      <c r="DZ112" s="964"/>
    </row>
    <row r="113" spans="1:130" s="230" customFormat="1" ht="26.25" customHeight="1" x14ac:dyDescent="0.15">
      <c r="A113" s="990"/>
      <c r="B113" s="991"/>
      <c r="C113" s="959" t="s">
        <v>451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193392</v>
      </c>
      <c r="AB113" s="974"/>
      <c r="AC113" s="974"/>
      <c r="AD113" s="974"/>
      <c r="AE113" s="975"/>
      <c r="AF113" s="976">
        <v>197715</v>
      </c>
      <c r="AG113" s="974"/>
      <c r="AH113" s="974"/>
      <c r="AI113" s="974"/>
      <c r="AJ113" s="975"/>
      <c r="AK113" s="976">
        <v>188647</v>
      </c>
      <c r="AL113" s="974"/>
      <c r="AM113" s="974"/>
      <c r="AN113" s="974"/>
      <c r="AO113" s="975"/>
      <c r="AP113" s="977">
        <v>3.7</v>
      </c>
      <c r="AQ113" s="978"/>
      <c r="AR113" s="978"/>
      <c r="AS113" s="978"/>
      <c r="AT113" s="979"/>
      <c r="AU113" s="944"/>
      <c r="AV113" s="945"/>
      <c r="AW113" s="945"/>
      <c r="AX113" s="945"/>
      <c r="AY113" s="945"/>
      <c r="AZ113" s="958" t="s">
        <v>452</v>
      </c>
      <c r="BA113" s="959"/>
      <c r="BB113" s="959"/>
      <c r="BC113" s="959"/>
      <c r="BD113" s="959"/>
      <c r="BE113" s="959"/>
      <c r="BF113" s="959"/>
      <c r="BG113" s="959"/>
      <c r="BH113" s="959"/>
      <c r="BI113" s="959"/>
      <c r="BJ113" s="959"/>
      <c r="BK113" s="959"/>
      <c r="BL113" s="959"/>
      <c r="BM113" s="959"/>
      <c r="BN113" s="959"/>
      <c r="BO113" s="959"/>
      <c r="BP113" s="960"/>
      <c r="BQ113" s="961">
        <v>70749</v>
      </c>
      <c r="BR113" s="962"/>
      <c r="BS113" s="962"/>
      <c r="BT113" s="962"/>
      <c r="BU113" s="962"/>
      <c r="BV113" s="962">
        <v>73517</v>
      </c>
      <c r="BW113" s="962"/>
      <c r="BX113" s="962"/>
      <c r="BY113" s="962"/>
      <c r="BZ113" s="962"/>
      <c r="CA113" s="962">
        <v>61234</v>
      </c>
      <c r="CB113" s="962"/>
      <c r="CC113" s="962"/>
      <c r="CD113" s="962"/>
      <c r="CE113" s="962"/>
      <c r="CF113" s="956">
        <v>1.2</v>
      </c>
      <c r="CG113" s="957"/>
      <c r="CH113" s="957"/>
      <c r="CI113" s="957"/>
      <c r="CJ113" s="957"/>
      <c r="CK113" s="984"/>
      <c r="CL113" s="985"/>
      <c r="CM113" s="958" t="s">
        <v>453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444</v>
      </c>
      <c r="DH113" s="995"/>
      <c r="DI113" s="995"/>
      <c r="DJ113" s="995"/>
      <c r="DK113" s="996"/>
      <c r="DL113" s="997" t="s">
        <v>444</v>
      </c>
      <c r="DM113" s="995"/>
      <c r="DN113" s="995"/>
      <c r="DO113" s="995"/>
      <c r="DP113" s="996"/>
      <c r="DQ113" s="997" t="s">
        <v>391</v>
      </c>
      <c r="DR113" s="995"/>
      <c r="DS113" s="995"/>
      <c r="DT113" s="995"/>
      <c r="DU113" s="996"/>
      <c r="DV113" s="998" t="s">
        <v>417</v>
      </c>
      <c r="DW113" s="999"/>
      <c r="DX113" s="999"/>
      <c r="DY113" s="999"/>
      <c r="DZ113" s="1000"/>
    </row>
    <row r="114" spans="1:130" s="230" customFormat="1" ht="26.25" customHeight="1" x14ac:dyDescent="0.15">
      <c r="A114" s="990"/>
      <c r="B114" s="991"/>
      <c r="C114" s="959" t="s">
        <v>454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21037</v>
      </c>
      <c r="AB114" s="995"/>
      <c r="AC114" s="995"/>
      <c r="AD114" s="995"/>
      <c r="AE114" s="996"/>
      <c r="AF114" s="997">
        <v>18286</v>
      </c>
      <c r="AG114" s="995"/>
      <c r="AH114" s="995"/>
      <c r="AI114" s="995"/>
      <c r="AJ114" s="996"/>
      <c r="AK114" s="997">
        <v>21503</v>
      </c>
      <c r="AL114" s="995"/>
      <c r="AM114" s="995"/>
      <c r="AN114" s="995"/>
      <c r="AO114" s="996"/>
      <c r="AP114" s="998">
        <v>0.4</v>
      </c>
      <c r="AQ114" s="999"/>
      <c r="AR114" s="999"/>
      <c r="AS114" s="999"/>
      <c r="AT114" s="1000"/>
      <c r="AU114" s="944"/>
      <c r="AV114" s="945"/>
      <c r="AW114" s="945"/>
      <c r="AX114" s="945"/>
      <c r="AY114" s="945"/>
      <c r="AZ114" s="958" t="s">
        <v>455</v>
      </c>
      <c r="BA114" s="959"/>
      <c r="BB114" s="959"/>
      <c r="BC114" s="959"/>
      <c r="BD114" s="959"/>
      <c r="BE114" s="959"/>
      <c r="BF114" s="959"/>
      <c r="BG114" s="959"/>
      <c r="BH114" s="959"/>
      <c r="BI114" s="959"/>
      <c r="BJ114" s="959"/>
      <c r="BK114" s="959"/>
      <c r="BL114" s="959"/>
      <c r="BM114" s="959"/>
      <c r="BN114" s="959"/>
      <c r="BO114" s="959"/>
      <c r="BP114" s="960"/>
      <c r="BQ114" s="961">
        <v>720211</v>
      </c>
      <c r="BR114" s="962"/>
      <c r="BS114" s="962"/>
      <c r="BT114" s="962"/>
      <c r="BU114" s="962"/>
      <c r="BV114" s="962">
        <v>587304</v>
      </c>
      <c r="BW114" s="962"/>
      <c r="BX114" s="962"/>
      <c r="BY114" s="962"/>
      <c r="BZ114" s="962"/>
      <c r="CA114" s="962">
        <v>629069</v>
      </c>
      <c r="CB114" s="962"/>
      <c r="CC114" s="962"/>
      <c r="CD114" s="962"/>
      <c r="CE114" s="962"/>
      <c r="CF114" s="956">
        <v>12.3</v>
      </c>
      <c r="CG114" s="957"/>
      <c r="CH114" s="957"/>
      <c r="CI114" s="957"/>
      <c r="CJ114" s="957"/>
      <c r="CK114" s="984"/>
      <c r="CL114" s="985"/>
      <c r="CM114" s="958" t="s">
        <v>456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444</v>
      </c>
      <c r="DH114" s="995"/>
      <c r="DI114" s="995"/>
      <c r="DJ114" s="995"/>
      <c r="DK114" s="996"/>
      <c r="DL114" s="997" t="s">
        <v>417</v>
      </c>
      <c r="DM114" s="995"/>
      <c r="DN114" s="995"/>
      <c r="DO114" s="995"/>
      <c r="DP114" s="996"/>
      <c r="DQ114" s="997" t="s">
        <v>444</v>
      </c>
      <c r="DR114" s="995"/>
      <c r="DS114" s="995"/>
      <c r="DT114" s="995"/>
      <c r="DU114" s="996"/>
      <c r="DV114" s="998" t="s">
        <v>391</v>
      </c>
      <c r="DW114" s="999"/>
      <c r="DX114" s="999"/>
      <c r="DY114" s="999"/>
      <c r="DZ114" s="1000"/>
    </row>
    <row r="115" spans="1:130" s="230" customFormat="1" ht="26.25" customHeight="1" x14ac:dyDescent="0.15">
      <c r="A115" s="990"/>
      <c r="B115" s="991"/>
      <c r="C115" s="959" t="s">
        <v>457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1119</v>
      </c>
      <c r="AB115" s="974"/>
      <c r="AC115" s="974"/>
      <c r="AD115" s="974"/>
      <c r="AE115" s="975"/>
      <c r="AF115" s="976">
        <v>1110</v>
      </c>
      <c r="AG115" s="974"/>
      <c r="AH115" s="974"/>
      <c r="AI115" s="974"/>
      <c r="AJ115" s="975"/>
      <c r="AK115" s="976">
        <v>1115</v>
      </c>
      <c r="AL115" s="974"/>
      <c r="AM115" s="974"/>
      <c r="AN115" s="974"/>
      <c r="AO115" s="975"/>
      <c r="AP115" s="977">
        <v>0</v>
      </c>
      <c r="AQ115" s="978"/>
      <c r="AR115" s="978"/>
      <c r="AS115" s="978"/>
      <c r="AT115" s="979"/>
      <c r="AU115" s="944"/>
      <c r="AV115" s="945"/>
      <c r="AW115" s="945"/>
      <c r="AX115" s="945"/>
      <c r="AY115" s="945"/>
      <c r="AZ115" s="958" t="s">
        <v>458</v>
      </c>
      <c r="BA115" s="959"/>
      <c r="BB115" s="959"/>
      <c r="BC115" s="959"/>
      <c r="BD115" s="959"/>
      <c r="BE115" s="959"/>
      <c r="BF115" s="959"/>
      <c r="BG115" s="959"/>
      <c r="BH115" s="959"/>
      <c r="BI115" s="959"/>
      <c r="BJ115" s="959"/>
      <c r="BK115" s="959"/>
      <c r="BL115" s="959"/>
      <c r="BM115" s="959"/>
      <c r="BN115" s="959"/>
      <c r="BO115" s="959"/>
      <c r="BP115" s="960"/>
      <c r="BQ115" s="961" t="s">
        <v>417</v>
      </c>
      <c r="BR115" s="962"/>
      <c r="BS115" s="962"/>
      <c r="BT115" s="962"/>
      <c r="BU115" s="962"/>
      <c r="BV115" s="962" t="s">
        <v>391</v>
      </c>
      <c r="BW115" s="962"/>
      <c r="BX115" s="962"/>
      <c r="BY115" s="962"/>
      <c r="BZ115" s="962"/>
      <c r="CA115" s="962" t="s">
        <v>444</v>
      </c>
      <c r="CB115" s="962"/>
      <c r="CC115" s="962"/>
      <c r="CD115" s="962"/>
      <c r="CE115" s="962"/>
      <c r="CF115" s="956" t="s">
        <v>417</v>
      </c>
      <c r="CG115" s="957"/>
      <c r="CH115" s="957"/>
      <c r="CI115" s="957"/>
      <c r="CJ115" s="957"/>
      <c r="CK115" s="984"/>
      <c r="CL115" s="985"/>
      <c r="CM115" s="958" t="s">
        <v>459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417</v>
      </c>
      <c r="DH115" s="995"/>
      <c r="DI115" s="995"/>
      <c r="DJ115" s="995"/>
      <c r="DK115" s="996"/>
      <c r="DL115" s="997" t="s">
        <v>391</v>
      </c>
      <c r="DM115" s="995"/>
      <c r="DN115" s="995"/>
      <c r="DO115" s="995"/>
      <c r="DP115" s="996"/>
      <c r="DQ115" s="997" t="s">
        <v>417</v>
      </c>
      <c r="DR115" s="995"/>
      <c r="DS115" s="995"/>
      <c r="DT115" s="995"/>
      <c r="DU115" s="996"/>
      <c r="DV115" s="998" t="s">
        <v>444</v>
      </c>
      <c r="DW115" s="999"/>
      <c r="DX115" s="999"/>
      <c r="DY115" s="999"/>
      <c r="DZ115" s="1000"/>
    </row>
    <row r="116" spans="1:130" s="230" customFormat="1" ht="26.25" customHeight="1" x14ac:dyDescent="0.15">
      <c r="A116" s="992"/>
      <c r="B116" s="993"/>
      <c r="C116" s="1001" t="s">
        <v>460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417</v>
      </c>
      <c r="AB116" s="995"/>
      <c r="AC116" s="995"/>
      <c r="AD116" s="995"/>
      <c r="AE116" s="996"/>
      <c r="AF116" s="997" t="s">
        <v>444</v>
      </c>
      <c r="AG116" s="995"/>
      <c r="AH116" s="995"/>
      <c r="AI116" s="995"/>
      <c r="AJ116" s="996"/>
      <c r="AK116" s="997" t="s">
        <v>444</v>
      </c>
      <c r="AL116" s="995"/>
      <c r="AM116" s="995"/>
      <c r="AN116" s="995"/>
      <c r="AO116" s="996"/>
      <c r="AP116" s="998" t="s">
        <v>417</v>
      </c>
      <c r="AQ116" s="999"/>
      <c r="AR116" s="999"/>
      <c r="AS116" s="999"/>
      <c r="AT116" s="1000"/>
      <c r="AU116" s="944"/>
      <c r="AV116" s="945"/>
      <c r="AW116" s="945"/>
      <c r="AX116" s="945"/>
      <c r="AY116" s="945"/>
      <c r="AZ116" s="1003" t="s">
        <v>461</v>
      </c>
      <c r="BA116" s="1004"/>
      <c r="BB116" s="1004"/>
      <c r="BC116" s="1004"/>
      <c r="BD116" s="1004"/>
      <c r="BE116" s="1004"/>
      <c r="BF116" s="1004"/>
      <c r="BG116" s="1004"/>
      <c r="BH116" s="1004"/>
      <c r="BI116" s="1004"/>
      <c r="BJ116" s="1004"/>
      <c r="BK116" s="1004"/>
      <c r="BL116" s="1004"/>
      <c r="BM116" s="1004"/>
      <c r="BN116" s="1004"/>
      <c r="BO116" s="1004"/>
      <c r="BP116" s="1005"/>
      <c r="BQ116" s="961" t="s">
        <v>391</v>
      </c>
      <c r="BR116" s="962"/>
      <c r="BS116" s="962"/>
      <c r="BT116" s="962"/>
      <c r="BU116" s="962"/>
      <c r="BV116" s="962" t="s">
        <v>444</v>
      </c>
      <c r="BW116" s="962"/>
      <c r="BX116" s="962"/>
      <c r="BY116" s="962"/>
      <c r="BZ116" s="962"/>
      <c r="CA116" s="962" t="s">
        <v>417</v>
      </c>
      <c r="CB116" s="962"/>
      <c r="CC116" s="962"/>
      <c r="CD116" s="962"/>
      <c r="CE116" s="962"/>
      <c r="CF116" s="956" t="s">
        <v>417</v>
      </c>
      <c r="CG116" s="957"/>
      <c r="CH116" s="957"/>
      <c r="CI116" s="957"/>
      <c r="CJ116" s="957"/>
      <c r="CK116" s="984"/>
      <c r="CL116" s="985"/>
      <c r="CM116" s="958" t="s">
        <v>462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444</v>
      </c>
      <c r="DH116" s="995"/>
      <c r="DI116" s="995"/>
      <c r="DJ116" s="995"/>
      <c r="DK116" s="996"/>
      <c r="DL116" s="997" t="s">
        <v>417</v>
      </c>
      <c r="DM116" s="995"/>
      <c r="DN116" s="995"/>
      <c r="DO116" s="995"/>
      <c r="DP116" s="996"/>
      <c r="DQ116" s="997" t="s">
        <v>391</v>
      </c>
      <c r="DR116" s="995"/>
      <c r="DS116" s="995"/>
      <c r="DT116" s="995"/>
      <c r="DU116" s="996"/>
      <c r="DV116" s="998" t="s">
        <v>444</v>
      </c>
      <c r="DW116" s="999"/>
      <c r="DX116" s="999"/>
      <c r="DY116" s="999"/>
      <c r="DZ116" s="1000"/>
    </row>
    <row r="117" spans="1:130" s="230" customFormat="1" ht="26.25" customHeight="1" x14ac:dyDescent="0.15">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463</v>
      </c>
      <c r="Z117" s="930"/>
      <c r="AA117" s="1014">
        <v>1542910</v>
      </c>
      <c r="AB117" s="1015"/>
      <c r="AC117" s="1015"/>
      <c r="AD117" s="1015"/>
      <c r="AE117" s="1016"/>
      <c r="AF117" s="1017">
        <v>1608611</v>
      </c>
      <c r="AG117" s="1015"/>
      <c r="AH117" s="1015"/>
      <c r="AI117" s="1015"/>
      <c r="AJ117" s="1016"/>
      <c r="AK117" s="1017">
        <v>1644700</v>
      </c>
      <c r="AL117" s="1015"/>
      <c r="AM117" s="1015"/>
      <c r="AN117" s="1015"/>
      <c r="AO117" s="1016"/>
      <c r="AP117" s="1018"/>
      <c r="AQ117" s="1019"/>
      <c r="AR117" s="1019"/>
      <c r="AS117" s="1019"/>
      <c r="AT117" s="1020"/>
      <c r="AU117" s="944"/>
      <c r="AV117" s="945"/>
      <c r="AW117" s="945"/>
      <c r="AX117" s="945"/>
      <c r="AY117" s="945"/>
      <c r="AZ117" s="1010" t="s">
        <v>464</v>
      </c>
      <c r="BA117" s="1011"/>
      <c r="BB117" s="1011"/>
      <c r="BC117" s="1011"/>
      <c r="BD117" s="1011"/>
      <c r="BE117" s="1011"/>
      <c r="BF117" s="1011"/>
      <c r="BG117" s="1011"/>
      <c r="BH117" s="1011"/>
      <c r="BI117" s="1011"/>
      <c r="BJ117" s="1011"/>
      <c r="BK117" s="1011"/>
      <c r="BL117" s="1011"/>
      <c r="BM117" s="1011"/>
      <c r="BN117" s="1011"/>
      <c r="BO117" s="1011"/>
      <c r="BP117" s="1012"/>
      <c r="BQ117" s="961" t="s">
        <v>176</v>
      </c>
      <c r="BR117" s="962"/>
      <c r="BS117" s="962"/>
      <c r="BT117" s="962"/>
      <c r="BU117" s="962"/>
      <c r="BV117" s="962" t="s">
        <v>391</v>
      </c>
      <c r="BW117" s="962"/>
      <c r="BX117" s="962"/>
      <c r="BY117" s="962"/>
      <c r="BZ117" s="962"/>
      <c r="CA117" s="962" t="s">
        <v>391</v>
      </c>
      <c r="CB117" s="962"/>
      <c r="CC117" s="962"/>
      <c r="CD117" s="962"/>
      <c r="CE117" s="962"/>
      <c r="CF117" s="956" t="s">
        <v>176</v>
      </c>
      <c r="CG117" s="957"/>
      <c r="CH117" s="957"/>
      <c r="CI117" s="957"/>
      <c r="CJ117" s="957"/>
      <c r="CK117" s="984"/>
      <c r="CL117" s="985"/>
      <c r="CM117" s="958" t="s">
        <v>465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391</v>
      </c>
      <c r="DH117" s="995"/>
      <c r="DI117" s="995"/>
      <c r="DJ117" s="995"/>
      <c r="DK117" s="996"/>
      <c r="DL117" s="997" t="s">
        <v>391</v>
      </c>
      <c r="DM117" s="995"/>
      <c r="DN117" s="995"/>
      <c r="DO117" s="995"/>
      <c r="DP117" s="996"/>
      <c r="DQ117" s="997" t="s">
        <v>391</v>
      </c>
      <c r="DR117" s="995"/>
      <c r="DS117" s="995"/>
      <c r="DT117" s="995"/>
      <c r="DU117" s="996"/>
      <c r="DV117" s="998" t="s">
        <v>391</v>
      </c>
      <c r="DW117" s="999"/>
      <c r="DX117" s="999"/>
      <c r="DY117" s="999"/>
      <c r="DZ117" s="1000"/>
    </row>
    <row r="118" spans="1:130" s="230" customFormat="1" ht="26.25" customHeight="1" x14ac:dyDescent="0.15">
      <c r="A118" s="948" t="s">
        <v>438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435</v>
      </c>
      <c r="AB118" s="929"/>
      <c r="AC118" s="929"/>
      <c r="AD118" s="929"/>
      <c r="AE118" s="930"/>
      <c r="AF118" s="928" t="s">
        <v>436</v>
      </c>
      <c r="AG118" s="929"/>
      <c r="AH118" s="929"/>
      <c r="AI118" s="929"/>
      <c r="AJ118" s="930"/>
      <c r="AK118" s="928" t="s">
        <v>309</v>
      </c>
      <c r="AL118" s="929"/>
      <c r="AM118" s="929"/>
      <c r="AN118" s="929"/>
      <c r="AO118" s="930"/>
      <c r="AP118" s="1006" t="s">
        <v>437</v>
      </c>
      <c r="AQ118" s="1007"/>
      <c r="AR118" s="1007"/>
      <c r="AS118" s="1007"/>
      <c r="AT118" s="1008"/>
      <c r="AU118" s="944"/>
      <c r="AV118" s="945"/>
      <c r="AW118" s="945"/>
      <c r="AX118" s="945"/>
      <c r="AY118" s="945"/>
      <c r="AZ118" s="1009" t="s">
        <v>466</v>
      </c>
      <c r="BA118" s="1001"/>
      <c r="BB118" s="1001"/>
      <c r="BC118" s="1001"/>
      <c r="BD118" s="1001"/>
      <c r="BE118" s="1001"/>
      <c r="BF118" s="1001"/>
      <c r="BG118" s="1001"/>
      <c r="BH118" s="1001"/>
      <c r="BI118" s="1001"/>
      <c r="BJ118" s="1001"/>
      <c r="BK118" s="1001"/>
      <c r="BL118" s="1001"/>
      <c r="BM118" s="1001"/>
      <c r="BN118" s="1001"/>
      <c r="BO118" s="1001"/>
      <c r="BP118" s="1002"/>
      <c r="BQ118" s="1035" t="s">
        <v>391</v>
      </c>
      <c r="BR118" s="1036"/>
      <c r="BS118" s="1036"/>
      <c r="BT118" s="1036"/>
      <c r="BU118" s="1036"/>
      <c r="BV118" s="1036" t="s">
        <v>391</v>
      </c>
      <c r="BW118" s="1036"/>
      <c r="BX118" s="1036"/>
      <c r="BY118" s="1036"/>
      <c r="BZ118" s="1036"/>
      <c r="CA118" s="1036" t="s">
        <v>391</v>
      </c>
      <c r="CB118" s="1036"/>
      <c r="CC118" s="1036"/>
      <c r="CD118" s="1036"/>
      <c r="CE118" s="1036"/>
      <c r="CF118" s="956" t="s">
        <v>391</v>
      </c>
      <c r="CG118" s="957"/>
      <c r="CH118" s="957"/>
      <c r="CI118" s="957"/>
      <c r="CJ118" s="957"/>
      <c r="CK118" s="984"/>
      <c r="CL118" s="985"/>
      <c r="CM118" s="958" t="s">
        <v>467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391</v>
      </c>
      <c r="DH118" s="995"/>
      <c r="DI118" s="995"/>
      <c r="DJ118" s="995"/>
      <c r="DK118" s="996"/>
      <c r="DL118" s="997" t="s">
        <v>391</v>
      </c>
      <c r="DM118" s="995"/>
      <c r="DN118" s="995"/>
      <c r="DO118" s="995"/>
      <c r="DP118" s="996"/>
      <c r="DQ118" s="997" t="s">
        <v>391</v>
      </c>
      <c r="DR118" s="995"/>
      <c r="DS118" s="995"/>
      <c r="DT118" s="995"/>
      <c r="DU118" s="996"/>
      <c r="DV118" s="998" t="s">
        <v>391</v>
      </c>
      <c r="DW118" s="999"/>
      <c r="DX118" s="999"/>
      <c r="DY118" s="999"/>
      <c r="DZ118" s="1000"/>
    </row>
    <row r="119" spans="1:130" s="230" customFormat="1" ht="26.25" customHeight="1" x14ac:dyDescent="0.15">
      <c r="A119" s="1092" t="s">
        <v>441</v>
      </c>
      <c r="B119" s="983"/>
      <c r="C119" s="965" t="s">
        <v>442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176</v>
      </c>
      <c r="AB119" s="936"/>
      <c r="AC119" s="936"/>
      <c r="AD119" s="936"/>
      <c r="AE119" s="937"/>
      <c r="AF119" s="938" t="s">
        <v>391</v>
      </c>
      <c r="AG119" s="936"/>
      <c r="AH119" s="936"/>
      <c r="AI119" s="936"/>
      <c r="AJ119" s="937"/>
      <c r="AK119" s="938" t="s">
        <v>176</v>
      </c>
      <c r="AL119" s="936"/>
      <c r="AM119" s="936"/>
      <c r="AN119" s="936"/>
      <c r="AO119" s="937"/>
      <c r="AP119" s="939" t="s">
        <v>391</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468</v>
      </c>
      <c r="BP119" s="1041"/>
      <c r="BQ119" s="1035">
        <v>14732729</v>
      </c>
      <c r="BR119" s="1036"/>
      <c r="BS119" s="1036"/>
      <c r="BT119" s="1036"/>
      <c r="BU119" s="1036"/>
      <c r="BV119" s="1036">
        <v>15564611</v>
      </c>
      <c r="BW119" s="1036"/>
      <c r="BX119" s="1036"/>
      <c r="BY119" s="1036"/>
      <c r="BZ119" s="1036"/>
      <c r="CA119" s="1036">
        <v>15019069</v>
      </c>
      <c r="CB119" s="1036"/>
      <c r="CC119" s="1036"/>
      <c r="CD119" s="1036"/>
      <c r="CE119" s="1036"/>
      <c r="CF119" s="1037"/>
      <c r="CG119" s="1038"/>
      <c r="CH119" s="1038"/>
      <c r="CI119" s="1038"/>
      <c r="CJ119" s="1039"/>
      <c r="CK119" s="986"/>
      <c r="CL119" s="987"/>
      <c r="CM119" s="1009" t="s">
        <v>469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1194</v>
      </c>
      <c r="DH119" s="1022"/>
      <c r="DI119" s="1022"/>
      <c r="DJ119" s="1022"/>
      <c r="DK119" s="1023"/>
      <c r="DL119" s="1021" t="s">
        <v>391</v>
      </c>
      <c r="DM119" s="1022"/>
      <c r="DN119" s="1022"/>
      <c r="DO119" s="1022"/>
      <c r="DP119" s="1023"/>
      <c r="DQ119" s="1021" t="s">
        <v>176</v>
      </c>
      <c r="DR119" s="1022"/>
      <c r="DS119" s="1022"/>
      <c r="DT119" s="1022"/>
      <c r="DU119" s="1023"/>
      <c r="DV119" s="1024" t="s">
        <v>391</v>
      </c>
      <c r="DW119" s="1025"/>
      <c r="DX119" s="1025"/>
      <c r="DY119" s="1025"/>
      <c r="DZ119" s="1026"/>
    </row>
    <row r="120" spans="1:130" s="230" customFormat="1" ht="26.25" customHeight="1" x14ac:dyDescent="0.15">
      <c r="A120" s="1093"/>
      <c r="B120" s="985"/>
      <c r="C120" s="958" t="s">
        <v>446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391</v>
      </c>
      <c r="AB120" s="995"/>
      <c r="AC120" s="995"/>
      <c r="AD120" s="995"/>
      <c r="AE120" s="996"/>
      <c r="AF120" s="997" t="s">
        <v>391</v>
      </c>
      <c r="AG120" s="995"/>
      <c r="AH120" s="995"/>
      <c r="AI120" s="995"/>
      <c r="AJ120" s="996"/>
      <c r="AK120" s="997" t="s">
        <v>391</v>
      </c>
      <c r="AL120" s="995"/>
      <c r="AM120" s="995"/>
      <c r="AN120" s="995"/>
      <c r="AO120" s="996"/>
      <c r="AP120" s="998" t="s">
        <v>391</v>
      </c>
      <c r="AQ120" s="999"/>
      <c r="AR120" s="999"/>
      <c r="AS120" s="999"/>
      <c r="AT120" s="1000"/>
      <c r="AU120" s="1027" t="s">
        <v>470</v>
      </c>
      <c r="AV120" s="1028"/>
      <c r="AW120" s="1028"/>
      <c r="AX120" s="1028"/>
      <c r="AY120" s="1029"/>
      <c r="AZ120" s="965" t="s">
        <v>471</v>
      </c>
      <c r="BA120" s="933"/>
      <c r="BB120" s="933"/>
      <c r="BC120" s="933"/>
      <c r="BD120" s="933"/>
      <c r="BE120" s="933"/>
      <c r="BF120" s="933"/>
      <c r="BG120" s="933"/>
      <c r="BH120" s="933"/>
      <c r="BI120" s="933"/>
      <c r="BJ120" s="933"/>
      <c r="BK120" s="933"/>
      <c r="BL120" s="933"/>
      <c r="BM120" s="933"/>
      <c r="BN120" s="933"/>
      <c r="BO120" s="933"/>
      <c r="BP120" s="934"/>
      <c r="BQ120" s="966">
        <v>7947984</v>
      </c>
      <c r="BR120" s="967"/>
      <c r="BS120" s="967"/>
      <c r="BT120" s="967"/>
      <c r="BU120" s="967"/>
      <c r="BV120" s="967">
        <v>8507246</v>
      </c>
      <c r="BW120" s="967"/>
      <c r="BX120" s="967"/>
      <c r="BY120" s="967"/>
      <c r="BZ120" s="967"/>
      <c r="CA120" s="967">
        <v>9113560</v>
      </c>
      <c r="CB120" s="967"/>
      <c r="CC120" s="967"/>
      <c r="CD120" s="967"/>
      <c r="CE120" s="967"/>
      <c r="CF120" s="980">
        <v>178.5</v>
      </c>
      <c r="CG120" s="981"/>
      <c r="CH120" s="981"/>
      <c r="CI120" s="981"/>
      <c r="CJ120" s="981"/>
      <c r="CK120" s="1042" t="s">
        <v>472</v>
      </c>
      <c r="CL120" s="1043"/>
      <c r="CM120" s="1043"/>
      <c r="CN120" s="1043"/>
      <c r="CO120" s="1044"/>
      <c r="CP120" s="1050" t="s">
        <v>473</v>
      </c>
      <c r="CQ120" s="1051"/>
      <c r="CR120" s="1051"/>
      <c r="CS120" s="1051"/>
      <c r="CT120" s="1051"/>
      <c r="CU120" s="1051"/>
      <c r="CV120" s="1051"/>
      <c r="CW120" s="1051"/>
      <c r="CX120" s="1051"/>
      <c r="CY120" s="1051"/>
      <c r="CZ120" s="1051"/>
      <c r="DA120" s="1051"/>
      <c r="DB120" s="1051"/>
      <c r="DC120" s="1051"/>
      <c r="DD120" s="1051"/>
      <c r="DE120" s="1051"/>
      <c r="DF120" s="1052"/>
      <c r="DG120" s="966">
        <v>294684</v>
      </c>
      <c r="DH120" s="967"/>
      <c r="DI120" s="967"/>
      <c r="DJ120" s="967"/>
      <c r="DK120" s="967"/>
      <c r="DL120" s="967">
        <v>1136524</v>
      </c>
      <c r="DM120" s="967"/>
      <c r="DN120" s="967"/>
      <c r="DO120" s="967"/>
      <c r="DP120" s="967"/>
      <c r="DQ120" s="967">
        <v>1159058</v>
      </c>
      <c r="DR120" s="967"/>
      <c r="DS120" s="967"/>
      <c r="DT120" s="967"/>
      <c r="DU120" s="967"/>
      <c r="DV120" s="968">
        <v>22.7</v>
      </c>
      <c r="DW120" s="968"/>
      <c r="DX120" s="968"/>
      <c r="DY120" s="968"/>
      <c r="DZ120" s="969"/>
    </row>
    <row r="121" spans="1:130" s="230" customFormat="1" ht="26.25" customHeight="1" x14ac:dyDescent="0.15">
      <c r="A121" s="1093"/>
      <c r="B121" s="985"/>
      <c r="C121" s="1010" t="s">
        <v>474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391</v>
      </c>
      <c r="AB121" s="995"/>
      <c r="AC121" s="995"/>
      <c r="AD121" s="995"/>
      <c r="AE121" s="996"/>
      <c r="AF121" s="997" t="s">
        <v>176</v>
      </c>
      <c r="AG121" s="995"/>
      <c r="AH121" s="995"/>
      <c r="AI121" s="995"/>
      <c r="AJ121" s="996"/>
      <c r="AK121" s="997" t="s">
        <v>391</v>
      </c>
      <c r="AL121" s="995"/>
      <c r="AM121" s="995"/>
      <c r="AN121" s="995"/>
      <c r="AO121" s="996"/>
      <c r="AP121" s="998" t="s">
        <v>391</v>
      </c>
      <c r="AQ121" s="999"/>
      <c r="AR121" s="999"/>
      <c r="AS121" s="999"/>
      <c r="AT121" s="1000"/>
      <c r="AU121" s="1030"/>
      <c r="AV121" s="1031"/>
      <c r="AW121" s="1031"/>
      <c r="AX121" s="1031"/>
      <c r="AY121" s="1032"/>
      <c r="AZ121" s="958" t="s">
        <v>475</v>
      </c>
      <c r="BA121" s="959"/>
      <c r="BB121" s="959"/>
      <c r="BC121" s="959"/>
      <c r="BD121" s="959"/>
      <c r="BE121" s="959"/>
      <c r="BF121" s="959"/>
      <c r="BG121" s="959"/>
      <c r="BH121" s="959"/>
      <c r="BI121" s="959"/>
      <c r="BJ121" s="959"/>
      <c r="BK121" s="959"/>
      <c r="BL121" s="959"/>
      <c r="BM121" s="959"/>
      <c r="BN121" s="959"/>
      <c r="BO121" s="959"/>
      <c r="BP121" s="960"/>
      <c r="BQ121" s="961">
        <v>22285</v>
      </c>
      <c r="BR121" s="962"/>
      <c r="BS121" s="962"/>
      <c r="BT121" s="962"/>
      <c r="BU121" s="962"/>
      <c r="BV121" s="962">
        <v>14415</v>
      </c>
      <c r="BW121" s="962"/>
      <c r="BX121" s="962"/>
      <c r="BY121" s="962"/>
      <c r="BZ121" s="962"/>
      <c r="CA121" s="962">
        <v>8825</v>
      </c>
      <c r="CB121" s="962"/>
      <c r="CC121" s="962"/>
      <c r="CD121" s="962"/>
      <c r="CE121" s="962"/>
      <c r="CF121" s="956">
        <v>0.2</v>
      </c>
      <c r="CG121" s="957"/>
      <c r="CH121" s="957"/>
      <c r="CI121" s="957"/>
      <c r="CJ121" s="957"/>
      <c r="CK121" s="1045"/>
      <c r="CL121" s="1046"/>
      <c r="CM121" s="1046"/>
      <c r="CN121" s="1046"/>
      <c r="CO121" s="1047"/>
      <c r="CP121" s="1055" t="s">
        <v>412</v>
      </c>
      <c r="CQ121" s="1056"/>
      <c r="CR121" s="1056"/>
      <c r="CS121" s="1056"/>
      <c r="CT121" s="1056"/>
      <c r="CU121" s="1056"/>
      <c r="CV121" s="1056"/>
      <c r="CW121" s="1056"/>
      <c r="CX121" s="1056"/>
      <c r="CY121" s="1056"/>
      <c r="CZ121" s="1056"/>
      <c r="DA121" s="1056"/>
      <c r="DB121" s="1056"/>
      <c r="DC121" s="1056"/>
      <c r="DD121" s="1056"/>
      <c r="DE121" s="1056"/>
      <c r="DF121" s="1057"/>
      <c r="DG121" s="961">
        <v>601402</v>
      </c>
      <c r="DH121" s="962"/>
      <c r="DI121" s="962"/>
      <c r="DJ121" s="962"/>
      <c r="DK121" s="962"/>
      <c r="DL121" s="962">
        <v>578396</v>
      </c>
      <c r="DM121" s="962"/>
      <c r="DN121" s="962"/>
      <c r="DO121" s="962"/>
      <c r="DP121" s="962"/>
      <c r="DQ121" s="962">
        <v>567296</v>
      </c>
      <c r="DR121" s="962"/>
      <c r="DS121" s="962"/>
      <c r="DT121" s="962"/>
      <c r="DU121" s="962"/>
      <c r="DV121" s="963">
        <v>11.1</v>
      </c>
      <c r="DW121" s="963"/>
      <c r="DX121" s="963"/>
      <c r="DY121" s="963"/>
      <c r="DZ121" s="964"/>
    </row>
    <row r="122" spans="1:130" s="230" customFormat="1" ht="26.25" customHeight="1" x14ac:dyDescent="0.15">
      <c r="A122" s="1093"/>
      <c r="B122" s="985"/>
      <c r="C122" s="958" t="s">
        <v>456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391</v>
      </c>
      <c r="AB122" s="995"/>
      <c r="AC122" s="995"/>
      <c r="AD122" s="995"/>
      <c r="AE122" s="996"/>
      <c r="AF122" s="997" t="s">
        <v>176</v>
      </c>
      <c r="AG122" s="995"/>
      <c r="AH122" s="995"/>
      <c r="AI122" s="995"/>
      <c r="AJ122" s="996"/>
      <c r="AK122" s="997" t="s">
        <v>176</v>
      </c>
      <c r="AL122" s="995"/>
      <c r="AM122" s="995"/>
      <c r="AN122" s="995"/>
      <c r="AO122" s="996"/>
      <c r="AP122" s="998" t="s">
        <v>391</v>
      </c>
      <c r="AQ122" s="999"/>
      <c r="AR122" s="999"/>
      <c r="AS122" s="999"/>
      <c r="AT122" s="1000"/>
      <c r="AU122" s="1030"/>
      <c r="AV122" s="1031"/>
      <c r="AW122" s="1031"/>
      <c r="AX122" s="1031"/>
      <c r="AY122" s="1032"/>
      <c r="AZ122" s="1009" t="s">
        <v>476</v>
      </c>
      <c r="BA122" s="1001"/>
      <c r="BB122" s="1001"/>
      <c r="BC122" s="1001"/>
      <c r="BD122" s="1001"/>
      <c r="BE122" s="1001"/>
      <c r="BF122" s="1001"/>
      <c r="BG122" s="1001"/>
      <c r="BH122" s="1001"/>
      <c r="BI122" s="1001"/>
      <c r="BJ122" s="1001"/>
      <c r="BK122" s="1001"/>
      <c r="BL122" s="1001"/>
      <c r="BM122" s="1001"/>
      <c r="BN122" s="1001"/>
      <c r="BO122" s="1001"/>
      <c r="BP122" s="1002"/>
      <c r="BQ122" s="1035">
        <v>11919837</v>
      </c>
      <c r="BR122" s="1036"/>
      <c r="BS122" s="1036"/>
      <c r="BT122" s="1036"/>
      <c r="BU122" s="1036"/>
      <c r="BV122" s="1036">
        <v>12601296</v>
      </c>
      <c r="BW122" s="1036"/>
      <c r="BX122" s="1036"/>
      <c r="BY122" s="1036"/>
      <c r="BZ122" s="1036"/>
      <c r="CA122" s="1036">
        <v>11971546</v>
      </c>
      <c r="CB122" s="1036"/>
      <c r="CC122" s="1036"/>
      <c r="CD122" s="1036"/>
      <c r="CE122" s="1036"/>
      <c r="CF122" s="1053">
        <v>234.5</v>
      </c>
      <c r="CG122" s="1054"/>
      <c r="CH122" s="1054"/>
      <c r="CI122" s="1054"/>
      <c r="CJ122" s="1054"/>
      <c r="CK122" s="1045"/>
      <c r="CL122" s="1046"/>
      <c r="CM122" s="1046"/>
      <c r="CN122" s="1046"/>
      <c r="CO122" s="1047"/>
      <c r="CP122" s="1055" t="s">
        <v>414</v>
      </c>
      <c r="CQ122" s="1056"/>
      <c r="CR122" s="1056"/>
      <c r="CS122" s="1056"/>
      <c r="CT122" s="1056"/>
      <c r="CU122" s="1056"/>
      <c r="CV122" s="1056"/>
      <c r="CW122" s="1056"/>
      <c r="CX122" s="1056"/>
      <c r="CY122" s="1056"/>
      <c r="CZ122" s="1056"/>
      <c r="DA122" s="1056"/>
      <c r="DB122" s="1056"/>
      <c r="DC122" s="1056"/>
      <c r="DD122" s="1056"/>
      <c r="DE122" s="1056"/>
      <c r="DF122" s="1057"/>
      <c r="DG122" s="961">
        <v>611109</v>
      </c>
      <c r="DH122" s="962"/>
      <c r="DI122" s="962"/>
      <c r="DJ122" s="962"/>
      <c r="DK122" s="962"/>
      <c r="DL122" s="962">
        <v>562816</v>
      </c>
      <c r="DM122" s="962"/>
      <c r="DN122" s="962"/>
      <c r="DO122" s="962"/>
      <c r="DP122" s="962"/>
      <c r="DQ122" s="962">
        <v>457243</v>
      </c>
      <c r="DR122" s="962"/>
      <c r="DS122" s="962"/>
      <c r="DT122" s="962"/>
      <c r="DU122" s="962"/>
      <c r="DV122" s="963">
        <v>9</v>
      </c>
      <c r="DW122" s="963"/>
      <c r="DX122" s="963"/>
      <c r="DY122" s="963"/>
      <c r="DZ122" s="964"/>
    </row>
    <row r="123" spans="1:130" s="230" customFormat="1" ht="26.25" customHeight="1" x14ac:dyDescent="0.15">
      <c r="A123" s="1093"/>
      <c r="B123" s="985"/>
      <c r="C123" s="958" t="s">
        <v>462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391</v>
      </c>
      <c r="AB123" s="995"/>
      <c r="AC123" s="995"/>
      <c r="AD123" s="995"/>
      <c r="AE123" s="996"/>
      <c r="AF123" s="997" t="s">
        <v>391</v>
      </c>
      <c r="AG123" s="995"/>
      <c r="AH123" s="995"/>
      <c r="AI123" s="995"/>
      <c r="AJ123" s="996"/>
      <c r="AK123" s="997" t="s">
        <v>391</v>
      </c>
      <c r="AL123" s="995"/>
      <c r="AM123" s="995"/>
      <c r="AN123" s="995"/>
      <c r="AO123" s="996"/>
      <c r="AP123" s="998" t="s">
        <v>391</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477</v>
      </c>
      <c r="BP123" s="1041"/>
      <c r="BQ123" s="1099">
        <v>19890106</v>
      </c>
      <c r="BR123" s="1100"/>
      <c r="BS123" s="1100"/>
      <c r="BT123" s="1100"/>
      <c r="BU123" s="1100"/>
      <c r="BV123" s="1100">
        <v>21122957</v>
      </c>
      <c r="BW123" s="1100"/>
      <c r="BX123" s="1100"/>
      <c r="BY123" s="1100"/>
      <c r="BZ123" s="1100"/>
      <c r="CA123" s="1100">
        <v>21093931</v>
      </c>
      <c r="CB123" s="1100"/>
      <c r="CC123" s="1100"/>
      <c r="CD123" s="1100"/>
      <c r="CE123" s="1100"/>
      <c r="CF123" s="1037"/>
      <c r="CG123" s="1038"/>
      <c r="CH123" s="1038"/>
      <c r="CI123" s="1038"/>
      <c r="CJ123" s="1039"/>
      <c r="CK123" s="1045"/>
      <c r="CL123" s="1046"/>
      <c r="CM123" s="1046"/>
      <c r="CN123" s="1046"/>
      <c r="CO123" s="1047"/>
      <c r="CP123" s="1055" t="s">
        <v>478</v>
      </c>
      <c r="CQ123" s="1056"/>
      <c r="CR123" s="1056"/>
      <c r="CS123" s="1056"/>
      <c r="CT123" s="1056"/>
      <c r="CU123" s="1056"/>
      <c r="CV123" s="1056"/>
      <c r="CW123" s="1056"/>
      <c r="CX123" s="1056"/>
      <c r="CY123" s="1056"/>
      <c r="CZ123" s="1056"/>
      <c r="DA123" s="1056"/>
      <c r="DB123" s="1056"/>
      <c r="DC123" s="1056"/>
      <c r="DD123" s="1056"/>
      <c r="DE123" s="1056"/>
      <c r="DF123" s="1057"/>
      <c r="DG123" s="994" t="s">
        <v>391</v>
      </c>
      <c r="DH123" s="995"/>
      <c r="DI123" s="995"/>
      <c r="DJ123" s="995"/>
      <c r="DK123" s="996"/>
      <c r="DL123" s="997" t="s">
        <v>391</v>
      </c>
      <c r="DM123" s="995"/>
      <c r="DN123" s="995"/>
      <c r="DO123" s="995"/>
      <c r="DP123" s="996"/>
      <c r="DQ123" s="997" t="s">
        <v>391</v>
      </c>
      <c r="DR123" s="995"/>
      <c r="DS123" s="995"/>
      <c r="DT123" s="995"/>
      <c r="DU123" s="996"/>
      <c r="DV123" s="998" t="s">
        <v>391</v>
      </c>
      <c r="DW123" s="999"/>
      <c r="DX123" s="999"/>
      <c r="DY123" s="999"/>
      <c r="DZ123" s="1000"/>
    </row>
    <row r="124" spans="1:130" s="230" customFormat="1" ht="26.25" customHeight="1" thickBot="1" x14ac:dyDescent="0.2">
      <c r="A124" s="1093"/>
      <c r="B124" s="985"/>
      <c r="C124" s="958" t="s">
        <v>465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176</v>
      </c>
      <c r="AB124" s="995"/>
      <c r="AC124" s="995"/>
      <c r="AD124" s="995"/>
      <c r="AE124" s="996"/>
      <c r="AF124" s="997" t="s">
        <v>176</v>
      </c>
      <c r="AG124" s="995"/>
      <c r="AH124" s="995"/>
      <c r="AI124" s="995"/>
      <c r="AJ124" s="996"/>
      <c r="AK124" s="997" t="s">
        <v>176</v>
      </c>
      <c r="AL124" s="995"/>
      <c r="AM124" s="995"/>
      <c r="AN124" s="995"/>
      <c r="AO124" s="996"/>
      <c r="AP124" s="998" t="s">
        <v>391</v>
      </c>
      <c r="AQ124" s="999"/>
      <c r="AR124" s="999"/>
      <c r="AS124" s="999"/>
      <c r="AT124" s="1000"/>
      <c r="AU124" s="1095" t="s">
        <v>479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176</v>
      </c>
      <c r="BR124" s="1063"/>
      <c r="BS124" s="1063"/>
      <c r="BT124" s="1063"/>
      <c r="BU124" s="1063"/>
      <c r="BV124" s="1063" t="s">
        <v>176</v>
      </c>
      <c r="BW124" s="1063"/>
      <c r="BX124" s="1063"/>
      <c r="BY124" s="1063"/>
      <c r="BZ124" s="1063"/>
      <c r="CA124" s="1063" t="s">
        <v>176</v>
      </c>
      <c r="CB124" s="1063"/>
      <c r="CC124" s="1063"/>
      <c r="CD124" s="1063"/>
      <c r="CE124" s="1063"/>
      <c r="CF124" s="1064"/>
      <c r="CG124" s="1065"/>
      <c r="CH124" s="1065"/>
      <c r="CI124" s="1065"/>
      <c r="CJ124" s="1066"/>
      <c r="CK124" s="1048"/>
      <c r="CL124" s="1048"/>
      <c r="CM124" s="1048"/>
      <c r="CN124" s="1048"/>
      <c r="CO124" s="1049"/>
      <c r="CP124" s="1055" t="s">
        <v>480</v>
      </c>
      <c r="CQ124" s="1056"/>
      <c r="CR124" s="1056"/>
      <c r="CS124" s="1056"/>
      <c r="CT124" s="1056"/>
      <c r="CU124" s="1056"/>
      <c r="CV124" s="1056"/>
      <c r="CW124" s="1056"/>
      <c r="CX124" s="1056"/>
      <c r="CY124" s="1056"/>
      <c r="CZ124" s="1056"/>
      <c r="DA124" s="1056"/>
      <c r="DB124" s="1056"/>
      <c r="DC124" s="1056"/>
      <c r="DD124" s="1056"/>
      <c r="DE124" s="1056"/>
      <c r="DF124" s="1057"/>
      <c r="DG124" s="1040" t="s">
        <v>176</v>
      </c>
      <c r="DH124" s="1022"/>
      <c r="DI124" s="1022"/>
      <c r="DJ124" s="1022"/>
      <c r="DK124" s="1023"/>
      <c r="DL124" s="1021" t="s">
        <v>391</v>
      </c>
      <c r="DM124" s="1022"/>
      <c r="DN124" s="1022"/>
      <c r="DO124" s="1022"/>
      <c r="DP124" s="1023"/>
      <c r="DQ124" s="1021" t="s">
        <v>391</v>
      </c>
      <c r="DR124" s="1022"/>
      <c r="DS124" s="1022"/>
      <c r="DT124" s="1022"/>
      <c r="DU124" s="1023"/>
      <c r="DV124" s="1024" t="s">
        <v>391</v>
      </c>
      <c r="DW124" s="1025"/>
      <c r="DX124" s="1025"/>
      <c r="DY124" s="1025"/>
      <c r="DZ124" s="1026"/>
    </row>
    <row r="125" spans="1:130" s="230" customFormat="1" ht="26.25" customHeight="1" x14ac:dyDescent="0.15">
      <c r="A125" s="1093"/>
      <c r="B125" s="985"/>
      <c r="C125" s="958" t="s">
        <v>467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391</v>
      </c>
      <c r="AB125" s="995"/>
      <c r="AC125" s="995"/>
      <c r="AD125" s="995"/>
      <c r="AE125" s="996"/>
      <c r="AF125" s="997" t="s">
        <v>391</v>
      </c>
      <c r="AG125" s="995"/>
      <c r="AH125" s="995"/>
      <c r="AI125" s="995"/>
      <c r="AJ125" s="996"/>
      <c r="AK125" s="997" t="s">
        <v>391</v>
      </c>
      <c r="AL125" s="995"/>
      <c r="AM125" s="995"/>
      <c r="AN125" s="995"/>
      <c r="AO125" s="996"/>
      <c r="AP125" s="998" t="s">
        <v>391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481</v>
      </c>
      <c r="CL125" s="1043"/>
      <c r="CM125" s="1043"/>
      <c r="CN125" s="1043"/>
      <c r="CO125" s="1044"/>
      <c r="CP125" s="965" t="s">
        <v>482</v>
      </c>
      <c r="CQ125" s="933"/>
      <c r="CR125" s="933"/>
      <c r="CS125" s="933"/>
      <c r="CT125" s="933"/>
      <c r="CU125" s="933"/>
      <c r="CV125" s="933"/>
      <c r="CW125" s="933"/>
      <c r="CX125" s="933"/>
      <c r="CY125" s="933"/>
      <c r="CZ125" s="933"/>
      <c r="DA125" s="933"/>
      <c r="DB125" s="933"/>
      <c r="DC125" s="933"/>
      <c r="DD125" s="933"/>
      <c r="DE125" s="933"/>
      <c r="DF125" s="934"/>
      <c r="DG125" s="966" t="s">
        <v>391</v>
      </c>
      <c r="DH125" s="967"/>
      <c r="DI125" s="967"/>
      <c r="DJ125" s="967"/>
      <c r="DK125" s="967"/>
      <c r="DL125" s="967" t="s">
        <v>391</v>
      </c>
      <c r="DM125" s="967"/>
      <c r="DN125" s="967"/>
      <c r="DO125" s="967"/>
      <c r="DP125" s="967"/>
      <c r="DQ125" s="967" t="s">
        <v>391</v>
      </c>
      <c r="DR125" s="967"/>
      <c r="DS125" s="967"/>
      <c r="DT125" s="967"/>
      <c r="DU125" s="967"/>
      <c r="DV125" s="968" t="s">
        <v>176</v>
      </c>
      <c r="DW125" s="968"/>
      <c r="DX125" s="968"/>
      <c r="DY125" s="968"/>
      <c r="DZ125" s="969"/>
    </row>
    <row r="126" spans="1:130" s="230" customFormat="1" ht="26.25" customHeight="1" thickBot="1" x14ac:dyDescent="0.2">
      <c r="A126" s="1093"/>
      <c r="B126" s="985"/>
      <c r="C126" s="958" t="s">
        <v>469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1119</v>
      </c>
      <c r="AB126" s="995"/>
      <c r="AC126" s="995"/>
      <c r="AD126" s="995"/>
      <c r="AE126" s="996"/>
      <c r="AF126" s="997">
        <v>1110</v>
      </c>
      <c r="AG126" s="995"/>
      <c r="AH126" s="995"/>
      <c r="AI126" s="995"/>
      <c r="AJ126" s="996"/>
      <c r="AK126" s="997">
        <v>1115</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483</v>
      </c>
      <c r="CQ126" s="959"/>
      <c r="CR126" s="959"/>
      <c r="CS126" s="959"/>
      <c r="CT126" s="959"/>
      <c r="CU126" s="959"/>
      <c r="CV126" s="959"/>
      <c r="CW126" s="959"/>
      <c r="CX126" s="959"/>
      <c r="CY126" s="959"/>
      <c r="CZ126" s="959"/>
      <c r="DA126" s="959"/>
      <c r="DB126" s="959"/>
      <c r="DC126" s="959"/>
      <c r="DD126" s="959"/>
      <c r="DE126" s="959"/>
      <c r="DF126" s="960"/>
      <c r="DG126" s="961" t="s">
        <v>176</v>
      </c>
      <c r="DH126" s="962"/>
      <c r="DI126" s="962"/>
      <c r="DJ126" s="962"/>
      <c r="DK126" s="962"/>
      <c r="DL126" s="962" t="s">
        <v>176</v>
      </c>
      <c r="DM126" s="962"/>
      <c r="DN126" s="962"/>
      <c r="DO126" s="962"/>
      <c r="DP126" s="962"/>
      <c r="DQ126" s="962" t="s">
        <v>391</v>
      </c>
      <c r="DR126" s="962"/>
      <c r="DS126" s="962"/>
      <c r="DT126" s="962"/>
      <c r="DU126" s="962"/>
      <c r="DV126" s="963" t="s">
        <v>391</v>
      </c>
      <c r="DW126" s="963"/>
      <c r="DX126" s="963"/>
      <c r="DY126" s="963"/>
      <c r="DZ126" s="964"/>
    </row>
    <row r="127" spans="1:130" s="230" customFormat="1" ht="26.25" customHeight="1" x14ac:dyDescent="0.15">
      <c r="A127" s="1094"/>
      <c r="B127" s="987"/>
      <c r="C127" s="1009" t="s">
        <v>484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391</v>
      </c>
      <c r="AB127" s="995"/>
      <c r="AC127" s="995"/>
      <c r="AD127" s="995"/>
      <c r="AE127" s="996"/>
      <c r="AF127" s="997" t="s">
        <v>176</v>
      </c>
      <c r="AG127" s="995"/>
      <c r="AH127" s="995"/>
      <c r="AI127" s="995"/>
      <c r="AJ127" s="996"/>
      <c r="AK127" s="997" t="s">
        <v>391</v>
      </c>
      <c r="AL127" s="995"/>
      <c r="AM127" s="995"/>
      <c r="AN127" s="995"/>
      <c r="AO127" s="996"/>
      <c r="AP127" s="998" t="s">
        <v>176</v>
      </c>
      <c r="AQ127" s="999"/>
      <c r="AR127" s="999"/>
      <c r="AS127" s="999"/>
      <c r="AT127" s="1000"/>
      <c r="AU127" s="232"/>
      <c r="AV127" s="232"/>
      <c r="AW127" s="232"/>
      <c r="AX127" s="1067" t="s">
        <v>485</v>
      </c>
      <c r="AY127" s="1068"/>
      <c r="AZ127" s="1068"/>
      <c r="BA127" s="1068"/>
      <c r="BB127" s="1068"/>
      <c r="BC127" s="1068"/>
      <c r="BD127" s="1068"/>
      <c r="BE127" s="1069"/>
      <c r="BF127" s="1070" t="s">
        <v>486</v>
      </c>
      <c r="BG127" s="1068"/>
      <c r="BH127" s="1068"/>
      <c r="BI127" s="1068"/>
      <c r="BJ127" s="1068"/>
      <c r="BK127" s="1068"/>
      <c r="BL127" s="1069"/>
      <c r="BM127" s="1070" t="s">
        <v>487</v>
      </c>
      <c r="BN127" s="1068"/>
      <c r="BO127" s="1068"/>
      <c r="BP127" s="1068"/>
      <c r="BQ127" s="1068"/>
      <c r="BR127" s="1068"/>
      <c r="BS127" s="1069"/>
      <c r="BT127" s="1070" t="s">
        <v>488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489</v>
      </c>
      <c r="CQ127" s="959"/>
      <c r="CR127" s="959"/>
      <c r="CS127" s="959"/>
      <c r="CT127" s="959"/>
      <c r="CU127" s="959"/>
      <c r="CV127" s="959"/>
      <c r="CW127" s="959"/>
      <c r="CX127" s="959"/>
      <c r="CY127" s="959"/>
      <c r="CZ127" s="959"/>
      <c r="DA127" s="959"/>
      <c r="DB127" s="959"/>
      <c r="DC127" s="959"/>
      <c r="DD127" s="959"/>
      <c r="DE127" s="959"/>
      <c r="DF127" s="960"/>
      <c r="DG127" s="961" t="s">
        <v>176</v>
      </c>
      <c r="DH127" s="962"/>
      <c r="DI127" s="962"/>
      <c r="DJ127" s="962"/>
      <c r="DK127" s="962"/>
      <c r="DL127" s="962" t="s">
        <v>391</v>
      </c>
      <c r="DM127" s="962"/>
      <c r="DN127" s="962"/>
      <c r="DO127" s="962"/>
      <c r="DP127" s="962"/>
      <c r="DQ127" s="962" t="s">
        <v>391</v>
      </c>
      <c r="DR127" s="962"/>
      <c r="DS127" s="962"/>
      <c r="DT127" s="962"/>
      <c r="DU127" s="962"/>
      <c r="DV127" s="963" t="s">
        <v>391</v>
      </c>
      <c r="DW127" s="963"/>
      <c r="DX127" s="963"/>
      <c r="DY127" s="963"/>
      <c r="DZ127" s="964"/>
    </row>
    <row r="128" spans="1:130" s="230" customFormat="1" ht="26.25" customHeight="1" thickBot="1" x14ac:dyDescent="0.2">
      <c r="A128" s="1077" t="s">
        <v>490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491</v>
      </c>
      <c r="X128" s="1079"/>
      <c r="Y128" s="1079"/>
      <c r="Z128" s="1080"/>
      <c r="AA128" s="1081">
        <v>12052</v>
      </c>
      <c r="AB128" s="1082"/>
      <c r="AC128" s="1082"/>
      <c r="AD128" s="1082"/>
      <c r="AE128" s="1083"/>
      <c r="AF128" s="1084">
        <v>8217</v>
      </c>
      <c r="AG128" s="1082"/>
      <c r="AH128" s="1082"/>
      <c r="AI128" s="1082"/>
      <c r="AJ128" s="1083"/>
      <c r="AK128" s="1084">
        <v>5971</v>
      </c>
      <c r="AL128" s="1082"/>
      <c r="AM128" s="1082"/>
      <c r="AN128" s="1082"/>
      <c r="AO128" s="1083"/>
      <c r="AP128" s="1085"/>
      <c r="AQ128" s="1086"/>
      <c r="AR128" s="1086"/>
      <c r="AS128" s="1086"/>
      <c r="AT128" s="1087"/>
      <c r="AU128" s="232"/>
      <c r="AV128" s="232"/>
      <c r="AW128" s="232"/>
      <c r="AX128" s="932" t="s">
        <v>492</v>
      </c>
      <c r="AY128" s="933"/>
      <c r="AZ128" s="933"/>
      <c r="BA128" s="933"/>
      <c r="BB128" s="933"/>
      <c r="BC128" s="933"/>
      <c r="BD128" s="933"/>
      <c r="BE128" s="934"/>
      <c r="BF128" s="1088" t="s">
        <v>391</v>
      </c>
      <c r="BG128" s="1089"/>
      <c r="BH128" s="1089"/>
      <c r="BI128" s="1089"/>
      <c r="BJ128" s="1089"/>
      <c r="BK128" s="1089"/>
      <c r="BL128" s="1090"/>
      <c r="BM128" s="1088">
        <v>14.27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493</v>
      </c>
      <c r="CQ128" s="762"/>
      <c r="CR128" s="762"/>
      <c r="CS128" s="762"/>
      <c r="CT128" s="762"/>
      <c r="CU128" s="762"/>
      <c r="CV128" s="762"/>
      <c r="CW128" s="762"/>
      <c r="CX128" s="762"/>
      <c r="CY128" s="762"/>
      <c r="CZ128" s="762"/>
      <c r="DA128" s="762"/>
      <c r="DB128" s="762"/>
      <c r="DC128" s="762"/>
      <c r="DD128" s="762"/>
      <c r="DE128" s="762"/>
      <c r="DF128" s="1072"/>
      <c r="DG128" s="1073" t="s">
        <v>391</v>
      </c>
      <c r="DH128" s="1074"/>
      <c r="DI128" s="1074"/>
      <c r="DJ128" s="1074"/>
      <c r="DK128" s="1074"/>
      <c r="DL128" s="1074" t="s">
        <v>391</v>
      </c>
      <c r="DM128" s="1074"/>
      <c r="DN128" s="1074"/>
      <c r="DO128" s="1074"/>
      <c r="DP128" s="1074"/>
      <c r="DQ128" s="1074" t="s">
        <v>176</v>
      </c>
      <c r="DR128" s="1074"/>
      <c r="DS128" s="1074"/>
      <c r="DT128" s="1074"/>
      <c r="DU128" s="1074"/>
      <c r="DV128" s="1075" t="s">
        <v>176</v>
      </c>
      <c r="DW128" s="1075"/>
      <c r="DX128" s="1075"/>
      <c r="DY128" s="1075"/>
      <c r="DZ128" s="1076"/>
    </row>
    <row r="129" spans="1:131" s="230"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494</v>
      </c>
      <c r="X129" s="1107"/>
      <c r="Y129" s="1107"/>
      <c r="Z129" s="1108"/>
      <c r="AA129" s="994">
        <v>6246276</v>
      </c>
      <c r="AB129" s="995"/>
      <c r="AC129" s="995"/>
      <c r="AD129" s="995"/>
      <c r="AE129" s="996"/>
      <c r="AF129" s="997">
        <v>6591483</v>
      </c>
      <c r="AG129" s="995"/>
      <c r="AH129" s="995"/>
      <c r="AI129" s="995"/>
      <c r="AJ129" s="996"/>
      <c r="AK129" s="997">
        <v>6394194</v>
      </c>
      <c r="AL129" s="995"/>
      <c r="AM129" s="995"/>
      <c r="AN129" s="995"/>
      <c r="AO129" s="996"/>
      <c r="AP129" s="1109"/>
      <c r="AQ129" s="1110"/>
      <c r="AR129" s="1110"/>
      <c r="AS129" s="1110"/>
      <c r="AT129" s="1111"/>
      <c r="AU129" s="233"/>
      <c r="AV129" s="233"/>
      <c r="AW129" s="233"/>
      <c r="AX129" s="1101" t="s">
        <v>495</v>
      </c>
      <c r="AY129" s="959"/>
      <c r="AZ129" s="959"/>
      <c r="BA129" s="959"/>
      <c r="BB129" s="959"/>
      <c r="BC129" s="959"/>
      <c r="BD129" s="959"/>
      <c r="BE129" s="960"/>
      <c r="BF129" s="1102" t="s">
        <v>391</v>
      </c>
      <c r="BG129" s="1103"/>
      <c r="BH129" s="1103"/>
      <c r="BI129" s="1103"/>
      <c r="BJ129" s="1103"/>
      <c r="BK129" s="1103"/>
      <c r="BL129" s="1104"/>
      <c r="BM129" s="1102">
        <v>19.27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497</v>
      </c>
      <c r="X130" s="1107"/>
      <c r="Y130" s="1107"/>
      <c r="Z130" s="1108"/>
      <c r="AA130" s="994">
        <v>1253334</v>
      </c>
      <c r="AB130" s="995"/>
      <c r="AC130" s="995"/>
      <c r="AD130" s="995"/>
      <c r="AE130" s="996"/>
      <c r="AF130" s="997">
        <v>1292681</v>
      </c>
      <c r="AG130" s="995"/>
      <c r="AH130" s="995"/>
      <c r="AI130" s="995"/>
      <c r="AJ130" s="996"/>
      <c r="AK130" s="997">
        <v>1289770</v>
      </c>
      <c r="AL130" s="995"/>
      <c r="AM130" s="995"/>
      <c r="AN130" s="995"/>
      <c r="AO130" s="996"/>
      <c r="AP130" s="1109"/>
      <c r="AQ130" s="1110"/>
      <c r="AR130" s="1110"/>
      <c r="AS130" s="1110"/>
      <c r="AT130" s="1111"/>
      <c r="AU130" s="233"/>
      <c r="AV130" s="233"/>
      <c r="AW130" s="233"/>
      <c r="AX130" s="1101" t="s">
        <v>498</v>
      </c>
      <c r="AY130" s="959"/>
      <c r="AZ130" s="959"/>
      <c r="BA130" s="959"/>
      <c r="BB130" s="959"/>
      <c r="BC130" s="959"/>
      <c r="BD130" s="959"/>
      <c r="BE130" s="960"/>
      <c r="BF130" s="1137">
        <v>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499</v>
      </c>
      <c r="X131" s="1144"/>
      <c r="Y131" s="1144"/>
      <c r="Z131" s="1145"/>
      <c r="AA131" s="1040">
        <v>4992942</v>
      </c>
      <c r="AB131" s="1022"/>
      <c r="AC131" s="1022"/>
      <c r="AD131" s="1022"/>
      <c r="AE131" s="1023"/>
      <c r="AF131" s="1021">
        <v>5298802</v>
      </c>
      <c r="AG131" s="1022"/>
      <c r="AH131" s="1022"/>
      <c r="AI131" s="1022"/>
      <c r="AJ131" s="1023"/>
      <c r="AK131" s="1021">
        <v>5104424</v>
      </c>
      <c r="AL131" s="1022"/>
      <c r="AM131" s="1022"/>
      <c r="AN131" s="1022"/>
      <c r="AO131" s="1023"/>
      <c r="AP131" s="1146"/>
      <c r="AQ131" s="1147"/>
      <c r="AR131" s="1147"/>
      <c r="AS131" s="1147"/>
      <c r="AT131" s="1148"/>
      <c r="AU131" s="233"/>
      <c r="AV131" s="233"/>
      <c r="AW131" s="233"/>
      <c r="AX131" s="1119" t="s">
        <v>500</v>
      </c>
      <c r="AY131" s="762"/>
      <c r="AZ131" s="762"/>
      <c r="BA131" s="762"/>
      <c r="BB131" s="762"/>
      <c r="BC131" s="762"/>
      <c r="BD131" s="762"/>
      <c r="BE131" s="1072"/>
      <c r="BF131" s="1120" t="s">
        <v>176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502</v>
      </c>
      <c r="W132" s="1130"/>
      <c r="X132" s="1130"/>
      <c r="Y132" s="1130"/>
      <c r="Z132" s="1131"/>
      <c r="AA132" s="1132">
        <v>5.5583261329999996</v>
      </c>
      <c r="AB132" s="1133"/>
      <c r="AC132" s="1133"/>
      <c r="AD132" s="1133"/>
      <c r="AE132" s="1134"/>
      <c r="AF132" s="1135">
        <v>5.8072183109999997</v>
      </c>
      <c r="AG132" s="1133"/>
      <c r="AH132" s="1133"/>
      <c r="AI132" s="1133"/>
      <c r="AJ132" s="1134"/>
      <c r="AK132" s="1135">
        <v>6.836403089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503</v>
      </c>
      <c r="W133" s="1113"/>
      <c r="X133" s="1113"/>
      <c r="Y133" s="1113"/>
      <c r="Z133" s="1114"/>
      <c r="AA133" s="1115">
        <v>5.7</v>
      </c>
      <c r="AB133" s="1116"/>
      <c r="AC133" s="1116"/>
      <c r="AD133" s="1116"/>
      <c r="AE133" s="1117"/>
      <c r="AF133" s="1115">
        <v>5.6</v>
      </c>
      <c r="AG133" s="1116"/>
      <c r="AH133" s="1116"/>
      <c r="AI133" s="1116"/>
      <c r="AJ133" s="1117"/>
      <c r="AK133" s="1115">
        <v>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cfj2wz2/7go1zE/amWSZGo+t7LZogDpxdiRYTFqk7ctLYzaBwN05sJQ2B7lbm6YD1zK2BS2kjjg0HBUc6Momw==" saltValue="JkYtpF1mjgea45KmUWzs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600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rMvYua3Vo4vwUTcdvlmKlOgCvvamrXc+e6/kPabaaft0CfE4bT+jkyZMTbRbaYqscZiWZi8y5OWbyJngSsQmQ==" saltValue="KcbIds79nav0iFKpy0N4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dViUYOFPx03UNoXHfJZ08aGPB9bZDuAdTCJHG1BSU3oVjOgpCY8jooVFxpsRyj2TCD1tHvvTDAKycAz8xeU8w==" saltValue="72TPL2E3F1IN0zRmVAhwx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511</v>
      </c>
      <c r="AL9" s="1153"/>
      <c r="AM9" s="1153"/>
      <c r="AN9" s="1154"/>
      <c r="AO9" s="281">
        <v>1373828</v>
      </c>
      <c r="AP9" s="281">
        <v>166545</v>
      </c>
      <c r="AQ9" s="282">
        <v>166998</v>
      </c>
      <c r="AR9" s="283">
        <v>-0.3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512</v>
      </c>
      <c r="AL10" s="1153"/>
      <c r="AM10" s="1153"/>
      <c r="AN10" s="1154"/>
      <c r="AO10" s="284">
        <v>220215</v>
      </c>
      <c r="AP10" s="284">
        <v>26696</v>
      </c>
      <c r="AQ10" s="285">
        <v>26170</v>
      </c>
      <c r="AR10" s="286">
        <v>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513</v>
      </c>
      <c r="AL11" s="1153"/>
      <c r="AM11" s="1153"/>
      <c r="AN11" s="1154"/>
      <c r="AO11" s="284" t="s">
        <v>514</v>
      </c>
      <c r="AP11" s="284" t="s">
        <v>514</v>
      </c>
      <c r="AQ11" s="285">
        <v>5047</v>
      </c>
      <c r="AR11" s="286" t="s">
        <v>514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515</v>
      </c>
      <c r="AL12" s="1153"/>
      <c r="AM12" s="1153"/>
      <c r="AN12" s="1154"/>
      <c r="AO12" s="284" t="s">
        <v>514</v>
      </c>
      <c r="AP12" s="284" t="s">
        <v>514</v>
      </c>
      <c r="AQ12" s="285" t="s">
        <v>514</v>
      </c>
      <c r="AR12" s="286" t="s">
        <v>514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516</v>
      </c>
      <c r="AL13" s="1153"/>
      <c r="AM13" s="1153"/>
      <c r="AN13" s="1154"/>
      <c r="AO13" s="284">
        <v>81418</v>
      </c>
      <c r="AP13" s="284">
        <v>9870</v>
      </c>
      <c r="AQ13" s="285">
        <v>6466</v>
      </c>
      <c r="AR13" s="286">
        <v>52.6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517</v>
      </c>
      <c r="AL14" s="1153"/>
      <c r="AM14" s="1153"/>
      <c r="AN14" s="1154"/>
      <c r="AO14" s="284">
        <v>87644</v>
      </c>
      <c r="AP14" s="284">
        <v>10625</v>
      </c>
      <c r="AQ14" s="285">
        <v>3589</v>
      </c>
      <c r="AR14" s="286">
        <v>196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518</v>
      </c>
      <c r="AL15" s="1156"/>
      <c r="AM15" s="1156"/>
      <c r="AN15" s="1157"/>
      <c r="AO15" s="284">
        <v>-116861</v>
      </c>
      <c r="AP15" s="284">
        <v>-14167</v>
      </c>
      <c r="AQ15" s="285">
        <v>-12920</v>
      </c>
      <c r="AR15" s="286">
        <v>9.6999999999999993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1646244</v>
      </c>
      <c r="AP16" s="284">
        <v>199569</v>
      </c>
      <c r="AQ16" s="285">
        <v>195349</v>
      </c>
      <c r="AR16" s="286">
        <v>2.2000000000000002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523</v>
      </c>
      <c r="AL21" s="1159"/>
      <c r="AM21" s="1159"/>
      <c r="AN21" s="1160"/>
      <c r="AO21" s="297">
        <v>17.46</v>
      </c>
      <c r="AP21" s="298">
        <v>16.600000000000001</v>
      </c>
      <c r="AQ21" s="299">
        <v>0.86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524</v>
      </c>
      <c r="AL22" s="1159"/>
      <c r="AM22" s="1159"/>
      <c r="AN22" s="1160"/>
      <c r="AO22" s="302">
        <v>95.6</v>
      </c>
      <c r="AP22" s="303">
        <v>95.6</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528</v>
      </c>
      <c r="AL32" s="1167"/>
      <c r="AM32" s="1167"/>
      <c r="AN32" s="1168"/>
      <c r="AO32" s="312">
        <v>1433435</v>
      </c>
      <c r="AP32" s="312">
        <v>173771</v>
      </c>
      <c r="AQ32" s="313">
        <v>125145</v>
      </c>
      <c r="AR32" s="314">
        <v>38.9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529</v>
      </c>
      <c r="AL33" s="1167"/>
      <c r="AM33" s="1167"/>
      <c r="AN33" s="1168"/>
      <c r="AO33" s="312" t="s">
        <v>514</v>
      </c>
      <c r="AP33" s="312" t="s">
        <v>514</v>
      </c>
      <c r="AQ33" s="313">
        <v>142</v>
      </c>
      <c r="AR33" s="314" t="s">
        <v>514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530</v>
      </c>
      <c r="AL34" s="1167"/>
      <c r="AM34" s="1167"/>
      <c r="AN34" s="1168"/>
      <c r="AO34" s="312" t="s">
        <v>514</v>
      </c>
      <c r="AP34" s="312" t="s">
        <v>514</v>
      </c>
      <c r="AQ34" s="313">
        <v>186</v>
      </c>
      <c r="AR34" s="314" t="s">
        <v>514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531</v>
      </c>
      <c r="AL35" s="1167"/>
      <c r="AM35" s="1167"/>
      <c r="AN35" s="1168"/>
      <c r="AO35" s="312">
        <v>188647</v>
      </c>
      <c r="AP35" s="312">
        <v>22869</v>
      </c>
      <c r="AQ35" s="313">
        <v>24116</v>
      </c>
      <c r="AR35" s="314">
        <v>-5.2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532</v>
      </c>
      <c r="AL36" s="1167"/>
      <c r="AM36" s="1167"/>
      <c r="AN36" s="1168"/>
      <c r="AO36" s="312">
        <v>21503</v>
      </c>
      <c r="AP36" s="312">
        <v>2607</v>
      </c>
      <c r="AQ36" s="313">
        <v>3945</v>
      </c>
      <c r="AR36" s="314">
        <v>-33.9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533</v>
      </c>
      <c r="AL37" s="1167"/>
      <c r="AM37" s="1167"/>
      <c r="AN37" s="1168"/>
      <c r="AO37" s="312">
        <v>1115</v>
      </c>
      <c r="AP37" s="312">
        <v>135</v>
      </c>
      <c r="AQ37" s="313">
        <v>817</v>
      </c>
      <c r="AR37" s="314">
        <v>-83.5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534</v>
      </c>
      <c r="AL38" s="1170"/>
      <c r="AM38" s="1170"/>
      <c r="AN38" s="1171"/>
      <c r="AO38" s="315" t="s">
        <v>514</v>
      </c>
      <c r="AP38" s="315" t="s">
        <v>514</v>
      </c>
      <c r="AQ38" s="316">
        <v>16</v>
      </c>
      <c r="AR38" s="304" t="s">
        <v>514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535</v>
      </c>
      <c r="AL39" s="1170"/>
      <c r="AM39" s="1170"/>
      <c r="AN39" s="1171"/>
      <c r="AO39" s="312">
        <v>-5971</v>
      </c>
      <c r="AP39" s="312">
        <v>-724</v>
      </c>
      <c r="AQ39" s="313">
        <v>-6780</v>
      </c>
      <c r="AR39" s="314">
        <v>-89.3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536</v>
      </c>
      <c r="AL40" s="1167"/>
      <c r="AM40" s="1167"/>
      <c r="AN40" s="1168"/>
      <c r="AO40" s="312">
        <v>-1289770</v>
      </c>
      <c r="AP40" s="312">
        <v>-156355</v>
      </c>
      <c r="AQ40" s="313">
        <v>-98746</v>
      </c>
      <c r="AR40" s="314">
        <v>58.3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301</v>
      </c>
      <c r="AL41" s="1173"/>
      <c r="AM41" s="1173"/>
      <c r="AN41" s="1174"/>
      <c r="AO41" s="312">
        <v>348959</v>
      </c>
      <c r="AP41" s="312">
        <v>42303</v>
      </c>
      <c r="AQ41" s="313">
        <v>48842</v>
      </c>
      <c r="AR41" s="314">
        <v>-13.4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506</v>
      </c>
      <c r="AN49" s="1163" t="s">
        <v>540</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1526640</v>
      </c>
      <c r="AN51" s="334">
        <v>167707</v>
      </c>
      <c r="AO51" s="335">
        <v>-8.9</v>
      </c>
      <c r="AP51" s="336">
        <v>167497</v>
      </c>
      <c r="AQ51" s="337">
        <v>-17.399999999999999</v>
      </c>
      <c r="AR51" s="338">
        <v>8.5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1147972</v>
      </c>
      <c r="AN52" s="342">
        <v>126109</v>
      </c>
      <c r="AO52" s="343">
        <v>-8.1999999999999993</v>
      </c>
      <c r="AP52" s="344">
        <v>82571</v>
      </c>
      <c r="AQ52" s="345">
        <v>3.6</v>
      </c>
      <c r="AR52" s="346">
        <v>-11.8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1861824</v>
      </c>
      <c r="AN53" s="334">
        <v>209100</v>
      </c>
      <c r="AO53" s="335">
        <v>24.7</v>
      </c>
      <c r="AP53" s="336">
        <v>190274</v>
      </c>
      <c r="AQ53" s="337">
        <v>13.6</v>
      </c>
      <c r="AR53" s="338">
        <v>11.1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1229211</v>
      </c>
      <c r="AN54" s="342">
        <v>138052</v>
      </c>
      <c r="AO54" s="343">
        <v>9.5</v>
      </c>
      <c r="AP54" s="344">
        <v>88584</v>
      </c>
      <c r="AQ54" s="345">
        <v>7.3</v>
      </c>
      <c r="AR54" s="346">
        <v>2.2000000000000002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1803798</v>
      </c>
      <c r="AN55" s="334">
        <v>207548</v>
      </c>
      <c r="AO55" s="335">
        <v>-0.7</v>
      </c>
      <c r="AP55" s="336">
        <v>200194</v>
      </c>
      <c r="AQ55" s="337">
        <v>5.2</v>
      </c>
      <c r="AR55" s="338">
        <v>-5.9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1465014</v>
      </c>
      <c r="AN56" s="342">
        <v>168567</v>
      </c>
      <c r="AO56" s="343">
        <v>22.1</v>
      </c>
      <c r="AP56" s="344">
        <v>106422</v>
      </c>
      <c r="AQ56" s="345">
        <v>20.100000000000001</v>
      </c>
      <c r="AR56" s="346">
        <v>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1970533</v>
      </c>
      <c r="AN57" s="334">
        <v>231937</v>
      </c>
      <c r="AO57" s="335">
        <v>11.8</v>
      </c>
      <c r="AP57" s="336">
        <v>196914</v>
      </c>
      <c r="AQ57" s="337">
        <v>-1.6</v>
      </c>
      <c r="AR57" s="338">
        <v>13.4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1580540</v>
      </c>
      <c r="AN58" s="342">
        <v>186033</v>
      </c>
      <c r="AO58" s="343">
        <v>10.4</v>
      </c>
      <c r="AP58" s="344">
        <v>98966</v>
      </c>
      <c r="AQ58" s="345">
        <v>-7</v>
      </c>
      <c r="AR58" s="346">
        <v>17.399999999999999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1476593</v>
      </c>
      <c r="AN59" s="334">
        <v>179003</v>
      </c>
      <c r="AO59" s="335">
        <v>-22.8</v>
      </c>
      <c r="AP59" s="336">
        <v>204757</v>
      </c>
      <c r="AQ59" s="337">
        <v>4</v>
      </c>
      <c r="AR59" s="338">
        <v>-26.8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978052</v>
      </c>
      <c r="AN60" s="342">
        <v>118566</v>
      </c>
      <c r="AO60" s="343">
        <v>-36.299999999999997</v>
      </c>
      <c r="AP60" s="344">
        <v>106071</v>
      </c>
      <c r="AQ60" s="345">
        <v>7.2</v>
      </c>
      <c r="AR60" s="346">
        <v>-43.5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1727878</v>
      </c>
      <c r="AN61" s="349">
        <v>199059</v>
      </c>
      <c r="AO61" s="350">
        <v>0.8</v>
      </c>
      <c r="AP61" s="351">
        <v>191927</v>
      </c>
      <c r="AQ61" s="352">
        <v>0.8</v>
      </c>
      <c r="AR61" s="338">
        <v>0</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1280158</v>
      </c>
      <c r="AN62" s="342">
        <v>147465</v>
      </c>
      <c r="AO62" s="343">
        <v>-0.5</v>
      </c>
      <c r="AP62" s="344">
        <v>96523</v>
      </c>
      <c r="AQ62" s="345">
        <v>6.2</v>
      </c>
      <c r="AR62" s="346">
        <v>-6.7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XqfYSAPooLDTC/RD5ZDESrkhLSIVsK/B/r7G6aHfAdjFR1ih7X2akcxKAXiSTVs/ouWGfELsGPP1c/AoTfkgA==" saltValue="1gg1J561+PGRm7mB3nsF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1" spans="125:125" ht="13.5" hidden="1" customHeight="1" x14ac:dyDescent="0.15">
      <c r="DU121" s="259"/>
    </row>
  </sheetData>
  <sheetProtection algorithmName="SHA-512" hashValue="gIcQ6SXAVNtdahFMmoCARkFweqFHmhbrPz40+iaykmkeaY+GSKu1PNf5DlURlRwBVIOrwJD5AMdaGn4kat9ubg==" saltValue="ZVUHgAO0TKsSIuZnB4reN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ynYHT+wcaStohmaVsJBaxZFMoA5c0zJfjxyyjczO8UQ5VCTnrbnE6pYhSGOjfFMbjkGSg8LTGmv3sObRICX1Zg==" saltValue="BZGnci76pEhDr1wiDgnng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5" t="s">
        <v>3</v>
      </c>
      <c r="D47" s="1175"/>
      <c r="E47" s="1176"/>
      <c r="F47" s="11">
        <v>77.36</v>
      </c>
      <c r="G47" s="12">
        <v>78.17</v>
      </c>
      <c r="H47" s="12">
        <v>74.58</v>
      </c>
      <c r="I47" s="12">
        <v>75.180000000000007</v>
      </c>
      <c r="J47" s="13">
        <v>82.18</v>
      </c>
    </row>
    <row r="48" spans="2:10" ht="57.75" customHeight="1" x14ac:dyDescent="0.15">
      <c r="B48" s="14"/>
      <c r="C48" s="1177" t="s">
        <v>4</v>
      </c>
      <c r="D48" s="1177"/>
      <c r="E48" s="1178"/>
      <c r="F48" s="15">
        <v>9.16</v>
      </c>
      <c r="G48" s="16">
        <v>9.2799999999999994</v>
      </c>
      <c r="H48" s="16">
        <v>9.89</v>
      </c>
      <c r="I48" s="16">
        <v>10.69</v>
      </c>
      <c r="J48" s="17">
        <v>5.59</v>
      </c>
    </row>
    <row r="49" spans="2:10" ht="57.75" customHeight="1" thickBot="1" x14ac:dyDescent="0.2">
      <c r="B49" s="18"/>
      <c r="C49" s="1179" t="s">
        <v>5</v>
      </c>
      <c r="D49" s="1179"/>
      <c r="E49" s="1180"/>
      <c r="F49" s="19">
        <v>9.41</v>
      </c>
      <c r="G49" s="20" t="s">
        <v>561</v>
      </c>
      <c r="H49" s="20" t="s">
        <v>562</v>
      </c>
      <c r="I49" s="20">
        <v>0.97</v>
      </c>
      <c r="J49" s="21" t="s">
        <v>563</v>
      </c>
    </row>
    <row r="50" spans="2:10" x14ac:dyDescent="0.15"/>
  </sheetData>
  <sheetProtection algorithmName="SHA-512" hashValue="pkirX53TiFjQbptf+hv747VVZ5bThkdPQl9GxSKT8im6CbSO2Yp6z/IHABcPdUhplP55gi/NsE0RKjmqdsfSdg==" saltValue="ZJ+rhH7K6fUpGe+K1MuQ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若林　陽介</cp:lastModifiedBy>
  <cp:lastPrinted>2024-08-22T06:01:12Z</cp:lastPrinted>
  <dcterms:created xsi:type="dcterms:W3CDTF">2024-02-05T02:55:03Z</dcterms:created>
  <dcterms:modified xsi:type="dcterms:W3CDTF">2024-08-26T00:29:36Z</dcterms:modified>
  <cp:category/>
</cp:coreProperties>
</file>